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N00323338\Desktop\"/>
    </mc:Choice>
  </mc:AlternateContent>
  <xr:revisionPtr revIDLastSave="0" documentId="13_ncr:1_{85303205-591B-4314-AB34-D216C29D6603}" xr6:coauthVersionLast="36" xr6:coauthVersionMax="36" xr10:uidLastSave="{00000000-0000-0000-0000-000000000000}"/>
  <bookViews>
    <workbookView xWindow="0" yWindow="0" windowWidth="28800" windowHeight="11535" activeTab="2" xr2:uid="{00000000-000D-0000-FFFF-FFFF00000000}"/>
  </bookViews>
  <sheets>
    <sheet name="申込要項" sheetId="8" r:id="rId1"/>
    <sheet name="参加申込書" sheetId="7" r:id="rId2"/>
    <sheet name="大会要項" sheetId="6" r:id="rId3"/>
    <sheet name="組合せ" sheetId="15" r:id="rId4"/>
    <sheet name="審判割" sheetId="18" r:id="rId5"/>
    <sheet name="結果" sheetId="17" r:id="rId6"/>
    <sheet name="係分担" sheetId="9" r:id="rId7"/>
  </sheets>
  <definedNames>
    <definedName name="_xlnm.Print_Area" localSheetId="2">大会要項!$A$1:$AA$31</definedName>
  </definedNames>
  <calcPr calcId="191029"/>
</workbook>
</file>

<file path=xl/calcChain.xml><?xml version="1.0" encoding="utf-8"?>
<calcChain xmlns="http://schemas.openxmlformats.org/spreadsheetml/2006/main">
  <c r="S6" i="17" l="1"/>
  <c r="H6" i="17"/>
  <c r="L12" i="17"/>
  <c r="D12" i="17"/>
  <c r="J18" i="17"/>
  <c r="F18" i="17"/>
  <c r="H36" i="17"/>
  <c r="S43" i="17"/>
  <c r="H43" i="17"/>
  <c r="D49" i="17"/>
  <c r="L49" i="17"/>
  <c r="F55" i="17"/>
  <c r="I73" i="17"/>
  <c r="L74" i="17"/>
  <c r="J62" i="17"/>
  <c r="S46" i="18"/>
  <c r="S45" i="18"/>
  <c r="H46" i="18"/>
  <c r="H45" i="18"/>
  <c r="L52" i="18"/>
  <c r="L51" i="18"/>
  <c r="D52" i="18"/>
  <c r="D51" i="18"/>
  <c r="I73" i="18"/>
  <c r="J63" i="18"/>
  <c r="J62" i="18"/>
  <c r="I40" i="17" l="1"/>
  <c r="F40" i="17"/>
  <c r="I3" i="17"/>
  <c r="I41" i="18"/>
  <c r="F41" i="18"/>
  <c r="I3" i="18"/>
  <c r="F3" i="18"/>
  <c r="F3" i="17" l="1"/>
  <c r="C29" i="7"/>
  <c r="I74" i="18"/>
  <c r="I72" i="18"/>
  <c r="F58" i="18"/>
  <c r="F57" i="18"/>
  <c r="F56" i="18"/>
  <c r="L50" i="18"/>
  <c r="D50" i="18"/>
  <c r="S44" i="18"/>
  <c r="H44" i="18"/>
  <c r="H37" i="18"/>
  <c r="H36" i="18"/>
  <c r="J21" i="18"/>
  <c r="J20" i="18"/>
  <c r="F21" i="18"/>
  <c r="F20" i="18"/>
  <c r="L15" i="18"/>
  <c r="L14" i="18"/>
  <c r="D15" i="18"/>
  <c r="D14" i="18"/>
  <c r="S9" i="18"/>
  <c r="S8" i="18"/>
  <c r="H9" i="18"/>
  <c r="H8" i="18"/>
  <c r="H7" i="18"/>
  <c r="S7" i="18"/>
  <c r="L13" i="18"/>
  <c r="D13" i="18"/>
  <c r="J19" i="18"/>
  <c r="F19" i="18"/>
  <c r="H35" i="18"/>
  <c r="N63" i="18"/>
  <c r="G63" i="18"/>
  <c r="E63" i="18"/>
  <c r="B63" i="18"/>
  <c r="N26" i="18"/>
  <c r="K26" i="18"/>
  <c r="I26" i="18"/>
  <c r="G26" i="18"/>
  <c r="E26" i="18"/>
  <c r="B26" i="18"/>
  <c r="U4" i="17" l="1"/>
  <c r="Q4" i="17"/>
  <c r="L4" i="17"/>
  <c r="D4" i="17"/>
  <c r="F10" i="17"/>
  <c r="B10" i="17"/>
  <c r="J37" i="17"/>
  <c r="F37" i="17"/>
  <c r="N10" i="17"/>
  <c r="J10" i="17"/>
  <c r="U41" i="17"/>
  <c r="Q41" i="17"/>
  <c r="N47" i="17"/>
  <c r="J47" i="17"/>
  <c r="L41" i="17"/>
  <c r="D41" i="17"/>
  <c r="F47" i="17"/>
  <c r="N62" i="17"/>
  <c r="G62" i="17"/>
  <c r="E62" i="17"/>
  <c r="B62" i="17"/>
  <c r="N25" i="17"/>
  <c r="K25" i="17"/>
  <c r="I25" i="17"/>
  <c r="G25" i="17"/>
  <c r="E25" i="17"/>
  <c r="B25" i="17"/>
  <c r="A1" i="18" l="1"/>
  <c r="F41" i="15" l="1"/>
  <c r="F74" i="17" l="1"/>
  <c r="G53" i="17"/>
  <c r="E53" i="17"/>
  <c r="B47" i="17"/>
  <c r="I16" i="17" l="1"/>
  <c r="K16" i="17"/>
  <c r="G16" i="17" l="1"/>
  <c r="E16" i="17"/>
  <c r="A1" i="17"/>
  <c r="A1" i="7" l="1"/>
  <c r="A1" i="15"/>
  <c r="A1" i="6"/>
  <c r="A1" i="9" l="1"/>
</calcChain>
</file>

<file path=xl/sharedStrings.xml><?xml version="1.0" encoding="utf-8"?>
<sst xmlns="http://schemas.openxmlformats.org/spreadsheetml/2006/main" count="243" uniqueCount="176">
  <si>
    <t>〈 男子 〉</t>
    <rPh sb="2" eb="3">
      <t>ダン</t>
    </rPh>
    <rPh sb="3" eb="4">
      <t>ダンシ</t>
    </rPh>
    <phoneticPr fontId="3"/>
  </si>
  <si>
    <t>〈 女子 〉</t>
    <rPh sb="2" eb="4">
      <t>ジョシ</t>
    </rPh>
    <phoneticPr fontId="3"/>
  </si>
  <si>
    <t>主催</t>
    <rPh sb="0" eb="2">
      <t>シュサイ</t>
    </rPh>
    <phoneticPr fontId="3"/>
  </si>
  <si>
    <t>飯伊バスケットボール協会</t>
    <rPh sb="0" eb="1">
      <t>イイダ</t>
    </rPh>
    <rPh sb="1" eb="2">
      <t>イ</t>
    </rPh>
    <rPh sb="10" eb="12">
      <t>キョウカイ</t>
    </rPh>
    <phoneticPr fontId="3"/>
  </si>
  <si>
    <t>共催</t>
    <rPh sb="0" eb="2">
      <t>キョウサイ</t>
    </rPh>
    <phoneticPr fontId="3"/>
  </si>
  <si>
    <t>主管</t>
    <rPh sb="0" eb="2">
      <t>シュカン</t>
    </rPh>
    <phoneticPr fontId="3"/>
  </si>
  <si>
    <t>後援</t>
    <rPh sb="0" eb="2">
      <t>コウエン</t>
    </rPh>
    <phoneticPr fontId="3"/>
  </si>
  <si>
    <t>飯田市教育委員会</t>
    <rPh sb="0" eb="3">
      <t>イイダシ</t>
    </rPh>
    <rPh sb="3" eb="5">
      <t>キョウイク</t>
    </rPh>
    <rPh sb="5" eb="8">
      <t>イインカイ</t>
    </rPh>
    <phoneticPr fontId="3"/>
  </si>
  <si>
    <t>期日・場所</t>
    <rPh sb="0" eb="2">
      <t>キジツ</t>
    </rPh>
    <rPh sb="3" eb="5">
      <t>バショ</t>
    </rPh>
    <phoneticPr fontId="3"/>
  </si>
  <si>
    <t>試合開始</t>
    <rPh sb="0" eb="2">
      <t>シアイ</t>
    </rPh>
    <rPh sb="2" eb="4">
      <t>カイシ</t>
    </rPh>
    <phoneticPr fontId="3"/>
  </si>
  <si>
    <t>決定事項</t>
    <rPh sb="0" eb="2">
      <t>ケッテイ</t>
    </rPh>
    <rPh sb="2" eb="4">
      <t>ジコウ</t>
    </rPh>
    <phoneticPr fontId="3"/>
  </si>
  <si>
    <t>①</t>
    <phoneticPr fontId="3"/>
  </si>
  <si>
    <t>④</t>
    <phoneticPr fontId="3"/>
  </si>
  <si>
    <t>※ この参加申し込み書の個人情報は参加登録の確認と連絡のために使用します。</t>
    <rPh sb="4" eb="6">
      <t>サンカ</t>
    </rPh>
    <rPh sb="6" eb="7">
      <t>モウ</t>
    </rPh>
    <rPh sb="8" eb="9">
      <t>コ</t>
    </rPh>
    <rPh sb="10" eb="11">
      <t>ショ</t>
    </rPh>
    <rPh sb="12" eb="14">
      <t>コジン</t>
    </rPh>
    <rPh sb="14" eb="16">
      <t>ジョウホウ</t>
    </rPh>
    <rPh sb="17" eb="19">
      <t>サンカ</t>
    </rPh>
    <rPh sb="19" eb="21">
      <t>トウロク</t>
    </rPh>
    <rPh sb="22" eb="24">
      <t>カクニン</t>
    </rPh>
    <rPh sb="25" eb="27">
      <t>レンラク</t>
    </rPh>
    <rPh sb="31" eb="33">
      <t>シヨウ</t>
    </rPh>
    <phoneticPr fontId="3"/>
  </si>
  <si>
    <t>チーム名</t>
    <rPh sb="3" eb="4">
      <t>メイ</t>
    </rPh>
    <phoneticPr fontId="3"/>
  </si>
  <si>
    <t>引率職員</t>
    <rPh sb="0" eb="2">
      <t>インソツ</t>
    </rPh>
    <rPh sb="2" eb="4">
      <t>ショクイン</t>
    </rPh>
    <phoneticPr fontId="3"/>
  </si>
  <si>
    <t>コーチ</t>
    <phoneticPr fontId="3"/>
  </si>
  <si>
    <t>Aコーチ</t>
    <phoneticPr fontId="3"/>
  </si>
  <si>
    <t>マネージャー</t>
    <phoneticPr fontId="3"/>
  </si>
  <si>
    <t>氏　　　　　　名</t>
    <phoneticPr fontId="3"/>
  </si>
  <si>
    <t>学　年</t>
    <rPh sb="0" eb="3">
      <t>ガクネン</t>
    </rPh>
    <phoneticPr fontId="3"/>
  </si>
  <si>
    <t>身　長</t>
    <rPh sb="0" eb="3">
      <t>シンチョウ</t>
    </rPh>
    <phoneticPr fontId="3"/>
  </si>
  <si>
    <t>備　考</t>
    <rPh sb="0" eb="3">
      <t>ビコウ</t>
    </rPh>
    <phoneticPr fontId="3"/>
  </si>
  <si>
    <t>帯同審判</t>
    <rPh sb="0" eb="2">
      <t>タイドウ</t>
    </rPh>
    <rPh sb="2" eb="4">
      <t>シンパン</t>
    </rPh>
    <phoneticPr fontId="3"/>
  </si>
  <si>
    <t>携帯等連絡方法</t>
    <rPh sb="0" eb="2">
      <t>ケイタイ</t>
    </rPh>
    <rPh sb="2" eb="3">
      <t>トウ</t>
    </rPh>
    <rPh sb="3" eb="5">
      <t>レンラク</t>
    </rPh>
    <rPh sb="5" eb="7">
      <t>ホウホウ</t>
    </rPh>
    <phoneticPr fontId="3"/>
  </si>
  <si>
    <t>各校バスケットボール顧問　様</t>
    <rPh sb="0" eb="2">
      <t>カクコウ</t>
    </rPh>
    <rPh sb="10" eb="12">
      <t>コモン</t>
    </rPh>
    <rPh sb="13" eb="14">
      <t>サマ</t>
    </rPh>
    <phoneticPr fontId="19"/>
  </si>
  <si>
    <t>飯伊バスケットボール協会</t>
    <rPh sb="0" eb="2">
      <t>ハンイ</t>
    </rPh>
    <rPh sb="10" eb="12">
      <t>キョウカイ</t>
    </rPh>
    <phoneticPr fontId="19"/>
  </si>
  <si>
    <t>会長　　江取　光雄</t>
    <rPh sb="0" eb="2">
      <t>カイチョウ</t>
    </rPh>
    <rPh sb="4" eb="6">
      <t>エトリ</t>
    </rPh>
    <rPh sb="7" eb="9">
      <t>ミツオ</t>
    </rPh>
    <phoneticPr fontId="19"/>
  </si>
  <si>
    <t>記</t>
    <rPh sb="0" eb="1">
      <t>キ</t>
    </rPh>
    <phoneticPr fontId="19"/>
  </si>
  <si>
    <t>主催</t>
    <rPh sb="0" eb="2">
      <t>シュサイ</t>
    </rPh>
    <phoneticPr fontId="19"/>
  </si>
  <si>
    <t>共催</t>
    <rPh sb="0" eb="2">
      <t>キョウサイ</t>
    </rPh>
    <phoneticPr fontId="19"/>
  </si>
  <si>
    <t>（公財）飯田市スポーツ協会</t>
    <rPh sb="1" eb="2">
      <t>コウ</t>
    </rPh>
    <rPh sb="2" eb="3">
      <t>ザイ</t>
    </rPh>
    <rPh sb="4" eb="7">
      <t>イイダシ</t>
    </rPh>
    <rPh sb="11" eb="13">
      <t>キョウカイ</t>
    </rPh>
    <phoneticPr fontId="19"/>
  </si>
  <si>
    <t>主管</t>
    <rPh sb="0" eb="2">
      <t>シュカン</t>
    </rPh>
    <phoneticPr fontId="19"/>
  </si>
  <si>
    <t>飯伊バスケットボール協会・下伊那高体連バスケットボール専門部</t>
    <rPh sb="0" eb="2">
      <t>ハンイ</t>
    </rPh>
    <rPh sb="10" eb="12">
      <t>キョウカイ</t>
    </rPh>
    <rPh sb="13" eb="19">
      <t>シモイナコウタイレン</t>
    </rPh>
    <rPh sb="27" eb="30">
      <t>センモンブ</t>
    </rPh>
    <phoneticPr fontId="19"/>
  </si>
  <si>
    <t>後援</t>
    <rPh sb="0" eb="2">
      <t>コウエン</t>
    </rPh>
    <phoneticPr fontId="19"/>
  </si>
  <si>
    <t>飯田市教育委員会</t>
    <rPh sb="0" eb="8">
      <t>イイダシキョウイクイインカイ</t>
    </rPh>
    <phoneticPr fontId="19"/>
  </si>
  <si>
    <t>日時</t>
    <rPh sb="0" eb="2">
      <t>ニチジ</t>
    </rPh>
    <phoneticPr fontId="19"/>
  </si>
  <si>
    <t>会場</t>
    <rPh sb="0" eb="2">
      <t>カイジョウ</t>
    </rPh>
    <phoneticPr fontId="19"/>
  </si>
  <si>
    <t>試合方法</t>
    <rPh sb="0" eb="4">
      <t>シアイホウホウ</t>
    </rPh>
    <phoneticPr fontId="19"/>
  </si>
  <si>
    <t>トーナメント方式　（参加チームによってはリーグ戦等もありうる）</t>
    <rPh sb="6" eb="8">
      <t>ホウシキ</t>
    </rPh>
    <rPh sb="10" eb="12">
      <t>サンカ</t>
    </rPh>
    <rPh sb="23" eb="25">
      <t>セントウ</t>
    </rPh>
    <phoneticPr fontId="19"/>
  </si>
  <si>
    <t>組合せ</t>
    <rPh sb="0" eb="2">
      <t>クミアワ</t>
    </rPh>
    <phoneticPr fontId="19"/>
  </si>
  <si>
    <t>競技規則</t>
    <rPh sb="0" eb="4">
      <t>キョウギキソク</t>
    </rPh>
    <phoneticPr fontId="19"/>
  </si>
  <si>
    <t>日本バスケットボール協会競技規則による</t>
    <rPh sb="0" eb="2">
      <t>ニホン</t>
    </rPh>
    <rPh sb="10" eb="12">
      <t>キョウカイ</t>
    </rPh>
    <rPh sb="12" eb="16">
      <t>キョウギキソク</t>
    </rPh>
    <phoneticPr fontId="19"/>
  </si>
  <si>
    <t>参加料</t>
    <rPh sb="0" eb="3">
      <t>サンカリョウ</t>
    </rPh>
    <phoneticPr fontId="19"/>
  </si>
  <si>
    <t>申込方法</t>
    <rPh sb="0" eb="4">
      <t>モウシコミホウホウ</t>
    </rPh>
    <phoneticPr fontId="19"/>
  </si>
  <si>
    <t>お問合せ先</t>
    <rPh sb="1" eb="3">
      <t>トイアワ</t>
    </rPh>
    <rPh sb="4" eb="5">
      <t>サキ</t>
    </rPh>
    <phoneticPr fontId="19"/>
  </si>
  <si>
    <t>E-mail　：　t-furuta@m.nagano-c.ed.jp</t>
    <phoneticPr fontId="19"/>
  </si>
  <si>
    <t>携帯電話　：　０９０－３０９１－６３１１</t>
    <rPh sb="0" eb="4">
      <t>ケイタイデンワ</t>
    </rPh>
    <phoneticPr fontId="19"/>
  </si>
  <si>
    <t>器具配置計画</t>
    <rPh sb="0" eb="2">
      <t>キグ</t>
    </rPh>
    <rPh sb="2" eb="4">
      <t>ハイチ</t>
    </rPh>
    <rPh sb="4" eb="6">
      <t>ケイカク</t>
    </rPh>
    <phoneticPr fontId="3"/>
  </si>
  <si>
    <t>用　　　　　　　　　　　　　　　具</t>
    <rPh sb="0" eb="1">
      <t>ヨウ</t>
    </rPh>
    <rPh sb="16" eb="17">
      <t>グ</t>
    </rPh>
    <phoneticPr fontId="3"/>
  </si>
  <si>
    <t>場　所</t>
    <rPh sb="0" eb="1">
      <t>バ</t>
    </rPh>
    <rPh sb="2" eb="3">
      <t>ショ</t>
    </rPh>
    <phoneticPr fontId="3"/>
  </si>
  <si>
    <t>担　当</t>
    <rPh sb="0" eb="1">
      <t>タン</t>
    </rPh>
    <rPh sb="2" eb="3">
      <t>トウ</t>
    </rPh>
    <phoneticPr fontId="3"/>
  </si>
  <si>
    <t>名　　称</t>
    <rPh sb="0" eb="1">
      <t>ナ</t>
    </rPh>
    <rPh sb="3" eb="4">
      <t>ショウ</t>
    </rPh>
    <phoneticPr fontId="3"/>
  </si>
  <si>
    <t>数量</t>
    <rPh sb="0" eb="2">
      <t>スウリョウ</t>
    </rPh>
    <phoneticPr fontId="3"/>
  </si>
  <si>
    <t>備　　考</t>
    <rPh sb="0" eb="1">
      <t>ビ</t>
    </rPh>
    <rPh sb="3" eb="4">
      <t>コウ</t>
    </rPh>
    <phoneticPr fontId="3"/>
  </si>
  <si>
    <t>デジタイマ</t>
    <phoneticPr fontId="3"/>
  </si>
  <si>
    <t>連動ケーブル</t>
    <rPh sb="0" eb="2">
      <t>レンドウ</t>
    </rPh>
    <phoneticPr fontId="3"/>
  </si>
  <si>
    <t>TOセット</t>
    <phoneticPr fontId="3"/>
  </si>
  <si>
    <t>ショットクロック</t>
    <phoneticPr fontId="3"/>
  </si>
  <si>
    <t>電源ドラム</t>
    <rPh sb="0" eb="2">
      <t>デンゲン</t>
    </rPh>
    <phoneticPr fontId="3"/>
  </si>
  <si>
    <t>TO小物</t>
    <rPh sb="2" eb="4">
      <t>コモノ</t>
    </rPh>
    <phoneticPr fontId="3"/>
  </si>
  <si>
    <t>競技方法</t>
    <rPh sb="0" eb="2">
      <t>キョウギ</t>
    </rPh>
    <rPh sb="2" eb="4">
      <t>ホウホウ</t>
    </rPh>
    <phoneticPr fontId="3"/>
  </si>
  <si>
    <t>メンバー表を、相手チームとTOに提出してください。</t>
    <rPh sb="4" eb="5">
      <t>ヒョウ</t>
    </rPh>
    <rPh sb="7" eb="9">
      <t>アイテ</t>
    </rPh>
    <rPh sb="16" eb="18">
      <t>テイシュツ</t>
    </rPh>
    <phoneticPr fontId="3"/>
  </si>
  <si>
    <t>連絡</t>
    <rPh sb="0" eb="2">
      <t>レンラク</t>
    </rPh>
    <phoneticPr fontId="3"/>
  </si>
  <si>
    <t>９時００分</t>
    <rPh sb="1" eb="2">
      <t>ジ</t>
    </rPh>
    <rPh sb="4" eb="5">
      <t>フン</t>
    </rPh>
    <phoneticPr fontId="3"/>
  </si>
  <si>
    <t>②</t>
    <phoneticPr fontId="3"/>
  </si>
  <si>
    <t>⑧</t>
    <phoneticPr fontId="3"/>
  </si>
  <si>
    <t>④</t>
    <phoneticPr fontId="3"/>
  </si>
  <si>
    <t>⑤</t>
    <phoneticPr fontId="3"/>
  </si>
  <si>
    <t>①</t>
    <phoneticPr fontId="3"/>
  </si>
  <si>
    <t>会場設営、準備、片付けは各チーム協力して行って下さい。</t>
    <rPh sb="0" eb="2">
      <t>カイジョウ</t>
    </rPh>
    <rPh sb="2" eb="4">
      <t>セツエイ</t>
    </rPh>
    <rPh sb="5" eb="7">
      <t>ジュンビ</t>
    </rPh>
    <rPh sb="8" eb="10">
      <t>カタヅ</t>
    </rPh>
    <rPh sb="12" eb="13">
      <t>カク</t>
    </rPh>
    <rPh sb="16" eb="18">
      <t>キョウリョク</t>
    </rPh>
    <rPh sb="20" eb="21">
      <t>オコナ</t>
    </rPh>
    <rPh sb="23" eb="24">
      <t>クダ</t>
    </rPh>
    <phoneticPr fontId="3"/>
  </si>
  <si>
    <t>上下履きの区別をきちんとすること。</t>
    <rPh sb="0" eb="2">
      <t>ジョウゲ</t>
    </rPh>
    <rPh sb="2" eb="3">
      <t>バ</t>
    </rPh>
    <rPh sb="5" eb="7">
      <t>クベツ</t>
    </rPh>
    <phoneticPr fontId="3"/>
  </si>
  <si>
    <t>自分の持ち物　特に、貴重品、シューズの管理を確実に行って下さい。</t>
    <rPh sb="0" eb="2">
      <t>ジブン</t>
    </rPh>
    <rPh sb="3" eb="4">
      <t>モ</t>
    </rPh>
    <rPh sb="5" eb="6">
      <t>モノ</t>
    </rPh>
    <rPh sb="7" eb="8">
      <t>トク</t>
    </rPh>
    <rPh sb="10" eb="13">
      <t>キチョウヒン</t>
    </rPh>
    <rPh sb="19" eb="21">
      <t>カンリ</t>
    </rPh>
    <rPh sb="22" eb="24">
      <t>カクジツ</t>
    </rPh>
    <rPh sb="25" eb="26">
      <t>オコナ</t>
    </rPh>
    <rPh sb="28" eb="29">
      <t>クダ</t>
    </rPh>
    <phoneticPr fontId="3"/>
  </si>
  <si>
    <t>③</t>
    <phoneticPr fontId="3"/>
  </si>
  <si>
    <t>⑥</t>
    <phoneticPr fontId="3"/>
  </si>
  <si>
    <t>男子　順位</t>
    <rPh sb="0" eb="2">
      <t>ダンシ</t>
    </rPh>
    <rPh sb="3" eb="5">
      <t>ジュンイ</t>
    </rPh>
    <phoneticPr fontId="3"/>
  </si>
  <si>
    <t>優　勝</t>
    <rPh sb="0" eb="1">
      <t>ユウ</t>
    </rPh>
    <rPh sb="2" eb="3">
      <t>カツ</t>
    </rPh>
    <phoneticPr fontId="3"/>
  </si>
  <si>
    <t>準優勝</t>
    <rPh sb="0" eb="1">
      <t>ジュン</t>
    </rPh>
    <rPh sb="1" eb="3">
      <t>ユウショウ</t>
    </rPh>
    <phoneticPr fontId="3"/>
  </si>
  <si>
    <t>3　位</t>
    <rPh sb="2" eb="3">
      <t>イ</t>
    </rPh>
    <phoneticPr fontId="3"/>
  </si>
  <si>
    <t>女子　順位</t>
    <rPh sb="0" eb="2">
      <t>ジョシ</t>
    </rPh>
    <rPh sb="3" eb="5">
      <t>ジュンイ</t>
    </rPh>
    <phoneticPr fontId="3"/>
  </si>
  <si>
    <t>組合せ</t>
    <rPh sb="0" eb="2">
      <t>クミアワ</t>
    </rPh>
    <phoneticPr fontId="3"/>
  </si>
  <si>
    <t>　　　　　　　　　　　　　℡　</t>
    <phoneticPr fontId="3"/>
  </si>
  <si>
    <t>申込要項</t>
    <phoneticPr fontId="3"/>
  </si>
  <si>
    <t>参加申込書</t>
  </si>
  <si>
    <t>標記大会を下記の要領で行いますので、ご参加下さい。</t>
    <rPh sb="0" eb="2">
      <t>ヒョウキ</t>
    </rPh>
    <rPh sb="2" eb="4">
      <t>タイカイ</t>
    </rPh>
    <rPh sb="5" eb="7">
      <t>カキ</t>
    </rPh>
    <rPh sb="8" eb="10">
      <t>ヨウリョウ</t>
    </rPh>
    <rPh sb="11" eb="12">
      <t>オコナ</t>
    </rPh>
    <rPh sb="19" eb="22">
      <t>サンカクダ</t>
    </rPh>
    <phoneticPr fontId="19"/>
  </si>
  <si>
    <t>　　　　　　　　　　　　　　　　</t>
    <phoneticPr fontId="3"/>
  </si>
  <si>
    <t>申込責任者</t>
    <rPh sb="0" eb="2">
      <t>モウシコミ</t>
    </rPh>
    <rPh sb="2" eb="5">
      <t>セキニンシャ</t>
    </rPh>
    <phoneticPr fontId="3"/>
  </si>
  <si>
    <t>　　メールには、チーム名・代表者名を明記してください。</t>
    <rPh sb="11" eb="12">
      <t>メイ</t>
    </rPh>
    <rPh sb="13" eb="17">
      <t>ダイヒョウシャメイ</t>
    </rPh>
    <rPh sb="18" eb="20">
      <t>メイキ</t>
    </rPh>
    <phoneticPr fontId="19"/>
  </si>
  <si>
    <t>マスクの着用に関しては、各自の判断でお願い致しますが、着用を推奨させて頂きます。</t>
    <rPh sb="4" eb="6">
      <t>チャクヨウ</t>
    </rPh>
    <rPh sb="7" eb="8">
      <t>カン</t>
    </rPh>
    <rPh sb="12" eb="14">
      <t>カクジ</t>
    </rPh>
    <rPh sb="15" eb="17">
      <t>ハンダン</t>
    </rPh>
    <rPh sb="19" eb="20">
      <t>ネガ</t>
    </rPh>
    <rPh sb="21" eb="22">
      <t>イタ</t>
    </rPh>
    <rPh sb="27" eb="29">
      <t>チャクヨウ</t>
    </rPh>
    <rPh sb="30" eb="32">
      <t>スイショウ</t>
    </rPh>
    <rPh sb="35" eb="36">
      <t>イタダ</t>
    </rPh>
    <phoneticPr fontId="3"/>
  </si>
  <si>
    <t>試合前のウォーミングアップは、自チームのベンチ前で行い、最初に攻める方向とする。</t>
    <rPh sb="0" eb="3">
      <t>シアイマエ</t>
    </rPh>
    <rPh sb="15" eb="16">
      <t>ジ</t>
    </rPh>
    <rPh sb="23" eb="24">
      <t>マエ</t>
    </rPh>
    <rPh sb="25" eb="26">
      <t>オコナ</t>
    </rPh>
    <rPh sb="28" eb="30">
      <t>サイショ</t>
    </rPh>
    <rPh sb="31" eb="32">
      <t>セ</t>
    </rPh>
    <rPh sb="34" eb="36">
      <t>ホウコウ</t>
    </rPh>
    <phoneticPr fontId="3"/>
  </si>
  <si>
    <t>２回戦以降は、ユニフォームの色については、両チームの話し合いで決めてください。</t>
    <rPh sb="1" eb="3">
      <t>カイセン</t>
    </rPh>
    <rPh sb="3" eb="5">
      <t>イコウ</t>
    </rPh>
    <rPh sb="14" eb="15">
      <t>イロ</t>
    </rPh>
    <rPh sb="21" eb="22">
      <t>リョウ</t>
    </rPh>
    <rPh sb="26" eb="27">
      <t>ハナ</t>
    </rPh>
    <rPh sb="28" eb="29">
      <t>ア</t>
    </rPh>
    <rPh sb="31" eb="32">
      <t>キ</t>
    </rPh>
    <phoneticPr fontId="3"/>
  </si>
  <si>
    <t>Ａ１</t>
    <phoneticPr fontId="3"/>
  </si>
  <si>
    <t>Ａ２</t>
    <phoneticPr fontId="3"/>
  </si>
  <si>
    <t>Ｄ２</t>
    <phoneticPr fontId="3"/>
  </si>
  <si>
    <t>Ｃ４</t>
    <phoneticPr fontId="3"/>
  </si>
  <si>
    <t>結果</t>
    <rPh sb="0" eb="2">
      <t>ケッカ</t>
    </rPh>
    <phoneticPr fontId="3"/>
  </si>
  <si>
    <t>Ｄ１</t>
    <phoneticPr fontId="3"/>
  </si>
  <si>
    <t>Ｃ３</t>
    <phoneticPr fontId="3"/>
  </si>
  <si>
    <t>Ｄ４</t>
    <phoneticPr fontId="3"/>
  </si>
  <si>
    <t>Ｄ２負</t>
    <rPh sb="2" eb="3">
      <t>マ</t>
    </rPh>
    <phoneticPr fontId="3"/>
  </si>
  <si>
    <r>
      <t>Ｄ２</t>
    </r>
    <r>
      <rPr>
        <sz val="9"/>
        <rFont val="Microsoft JhengHei"/>
        <family val="1"/>
        <charset val="136"/>
      </rPr>
      <t>勝</t>
    </r>
    <rPh sb="2" eb="3">
      <t>カチ</t>
    </rPh>
    <phoneticPr fontId="3"/>
  </si>
  <si>
    <t>Ｄ１勝</t>
    <rPh sb="2" eb="3">
      <t>カ</t>
    </rPh>
    <phoneticPr fontId="3"/>
  </si>
  <si>
    <t>Ａ４</t>
    <phoneticPr fontId="3"/>
  </si>
  <si>
    <t>Ｂ４</t>
    <phoneticPr fontId="3"/>
  </si>
  <si>
    <t>★　スコアシート・賞状　・・・・・　古田</t>
    <rPh sb="9" eb="11">
      <t>ショウジョウ</t>
    </rPh>
    <rPh sb="18" eb="20">
      <t>フルタ</t>
    </rPh>
    <phoneticPr fontId="3"/>
  </si>
  <si>
    <t>（公財）飯田市スポーツ協会</t>
    <rPh sb="1" eb="2">
      <t>コウ</t>
    </rPh>
    <rPh sb="2" eb="3">
      <t>ザイ</t>
    </rPh>
    <rPh sb="4" eb="7">
      <t>イイダシ</t>
    </rPh>
    <rPh sb="11" eb="13">
      <t>キョウカイ</t>
    </rPh>
    <phoneticPr fontId="3"/>
  </si>
  <si>
    <t>飯田風越</t>
    <rPh sb="0" eb="2">
      <t>イイダ</t>
    </rPh>
    <rPh sb="2" eb="4">
      <t>フウエツ</t>
    </rPh>
    <phoneticPr fontId="3"/>
  </si>
  <si>
    <t>ＯＩＤＥ
長姫</t>
    <rPh sb="5" eb="7">
      <t>オサヒメ</t>
    </rPh>
    <phoneticPr fontId="3"/>
  </si>
  <si>
    <t>飯田</t>
    <rPh sb="0" eb="2">
      <t>イイダ</t>
    </rPh>
    <phoneticPr fontId="3"/>
  </si>
  <si>
    <t>松川</t>
    <rPh sb="0" eb="2">
      <t>マツカワ</t>
    </rPh>
    <phoneticPr fontId="3"/>
  </si>
  <si>
    <t>飯伊バスケットボール協会</t>
    <rPh sb="0" eb="1">
      <t>ハン</t>
    </rPh>
    <rPh sb="1" eb="2">
      <t>イ</t>
    </rPh>
    <rPh sb="10" eb="12">
      <t>キョウカイ</t>
    </rPh>
    <phoneticPr fontId="3"/>
  </si>
  <si>
    <t>Ｄ３</t>
    <phoneticPr fontId="3"/>
  </si>
  <si>
    <t>Ｃ１</t>
    <phoneticPr fontId="3"/>
  </si>
  <si>
    <t>飯田風越</t>
    <rPh sb="0" eb="2">
      <t>イイダ</t>
    </rPh>
    <rPh sb="2" eb="4">
      <t>フウエツ</t>
    </rPh>
    <phoneticPr fontId="3"/>
  </si>
  <si>
    <t>審判割当</t>
    <rPh sb="0" eb="2">
      <t>シンパン</t>
    </rPh>
    <rPh sb="2" eb="4">
      <t>ワリアテ</t>
    </rPh>
    <phoneticPr fontId="3"/>
  </si>
  <si>
    <t>B2</t>
    <phoneticPr fontId="3"/>
  </si>
  <si>
    <t>4　位</t>
    <rPh sb="2" eb="3">
      <t>イ</t>
    </rPh>
    <phoneticPr fontId="3"/>
  </si>
  <si>
    <t>4　位</t>
    <rPh sb="2" eb="3">
      <t>イ</t>
    </rPh>
    <phoneticPr fontId="3"/>
  </si>
  <si>
    <t>令和６年度　飯伊高校バスケットボール選手権大会　</t>
    <rPh sb="0" eb="2">
      <t>レイワ</t>
    </rPh>
    <rPh sb="3" eb="5">
      <t>ネンド</t>
    </rPh>
    <rPh sb="6" eb="10">
      <t>ハンイコウコウ</t>
    </rPh>
    <rPh sb="18" eb="23">
      <t>センシュケンタイカイ</t>
    </rPh>
    <phoneticPr fontId="19"/>
  </si>
  <si>
    <t>飯伊バスケットボール協会の責任抽選とする（令和５年度のベスト４はシードする）</t>
    <rPh sb="0" eb="2">
      <t>ハンイ</t>
    </rPh>
    <rPh sb="10" eb="12">
      <t>キョウカイ</t>
    </rPh>
    <rPh sb="13" eb="17">
      <t>セキニンチュウセン</t>
    </rPh>
    <rPh sb="21" eb="23">
      <t>レイワ</t>
    </rPh>
    <rPh sb="24" eb="26">
      <t>ネンド</t>
    </rPh>
    <rPh sb="26" eb="28">
      <t>ヘイネンド</t>
    </rPh>
    <phoneticPr fontId="19"/>
  </si>
  <si>
    <t>①　４月８日（月）までに古田寿一宛てに大会参加のメールを送る</t>
    <rPh sb="3" eb="4">
      <t>ガツ</t>
    </rPh>
    <rPh sb="5" eb="6">
      <t>ヒ</t>
    </rPh>
    <rPh sb="7" eb="8">
      <t>ゲツ</t>
    </rPh>
    <rPh sb="12" eb="14">
      <t>フルタ</t>
    </rPh>
    <rPh sb="14" eb="16">
      <t>トシカズ</t>
    </rPh>
    <rPh sb="16" eb="17">
      <t>ア</t>
    </rPh>
    <rPh sb="19" eb="23">
      <t>タイカイサンカ</t>
    </rPh>
    <rPh sb="28" eb="29">
      <t>オク</t>
    </rPh>
    <phoneticPr fontId="19"/>
  </si>
  <si>
    <t>②　大会要項、組合せ、メンバー記入用紙をメールにて配信</t>
    <rPh sb="2" eb="6">
      <t>タイカイヨウコウ</t>
    </rPh>
    <rPh sb="7" eb="9">
      <t>クミアワ</t>
    </rPh>
    <rPh sb="15" eb="17">
      <t>キニュウ</t>
    </rPh>
    <rPh sb="17" eb="19">
      <t>ヨウシ</t>
    </rPh>
    <rPh sb="25" eb="27">
      <t>ハイシン</t>
    </rPh>
    <phoneticPr fontId="19"/>
  </si>
  <si>
    <t>③　大会当日、メンバー表２部と参加料３，０００円を提出する。</t>
    <rPh sb="2" eb="6">
      <t>タイカイトウジツ</t>
    </rPh>
    <rPh sb="11" eb="12">
      <t>ヒョウ</t>
    </rPh>
    <rPh sb="13" eb="14">
      <t>ブ</t>
    </rPh>
    <rPh sb="15" eb="18">
      <t>サンカリョウ</t>
    </rPh>
    <rPh sb="23" eb="24">
      <t>エン</t>
    </rPh>
    <rPh sb="25" eb="27">
      <t>テイシュツ</t>
    </rPh>
    <phoneticPr fontId="19"/>
  </si>
  <si>
    <t>飯伊バスケットボール協会　競技委員　古田　寿一</t>
    <rPh sb="0" eb="2">
      <t>ハンイ</t>
    </rPh>
    <rPh sb="10" eb="12">
      <t>キョウカイ</t>
    </rPh>
    <rPh sb="13" eb="15">
      <t>キョウギ</t>
    </rPh>
    <rPh sb="15" eb="17">
      <t>イイン</t>
    </rPh>
    <rPh sb="18" eb="20">
      <t>フルタ</t>
    </rPh>
    <rPh sb="21" eb="23">
      <t>トシカズ</t>
    </rPh>
    <phoneticPr fontId="19"/>
  </si>
  <si>
    <t>昨年度結果</t>
    <rPh sb="0" eb="3">
      <t>サクネンド</t>
    </rPh>
    <rPh sb="3" eb="5">
      <t>ケッカ</t>
    </rPh>
    <phoneticPr fontId="3"/>
  </si>
  <si>
    <t>③</t>
    <phoneticPr fontId="3"/>
  </si>
  <si>
    <t>男子：優勝 飯田風越高校、２位 飯田高校、３位 飯田OIDE長姫高校、４位 松川高校</t>
    <rPh sb="0" eb="2">
      <t>ダンシ</t>
    </rPh>
    <rPh sb="3" eb="5">
      <t>ユウショウ</t>
    </rPh>
    <rPh sb="6" eb="8">
      <t>イイダ</t>
    </rPh>
    <rPh sb="8" eb="10">
      <t>フウエツ</t>
    </rPh>
    <rPh sb="10" eb="12">
      <t>コウコウ</t>
    </rPh>
    <rPh sb="14" eb="15">
      <t>イ</t>
    </rPh>
    <rPh sb="16" eb="18">
      <t>イイダ</t>
    </rPh>
    <rPh sb="18" eb="20">
      <t>コウコウ</t>
    </rPh>
    <rPh sb="22" eb="23">
      <t>イ</t>
    </rPh>
    <rPh sb="24" eb="26">
      <t>イイダ</t>
    </rPh>
    <rPh sb="30" eb="32">
      <t>オサヒメ</t>
    </rPh>
    <rPh sb="32" eb="34">
      <t>コウコウ</t>
    </rPh>
    <rPh sb="34" eb="35">
      <t>ホタカ</t>
    </rPh>
    <rPh sb="36" eb="37">
      <t>イ</t>
    </rPh>
    <rPh sb="38" eb="40">
      <t>マツカワ</t>
    </rPh>
    <rPh sb="40" eb="42">
      <t>コウコウ</t>
    </rPh>
    <phoneticPr fontId="3"/>
  </si>
  <si>
    <t>女子：優勝 飯田風越高校、２位 飯田OIDE長姫高校、３位 下伊那農業高校、４位 阿智高校</t>
    <rPh sb="0" eb="2">
      <t>ジョシ</t>
    </rPh>
    <rPh sb="3" eb="5">
      <t>ユウショウ</t>
    </rPh>
    <rPh sb="6" eb="8">
      <t>イイダ</t>
    </rPh>
    <rPh sb="8" eb="10">
      <t>フウエツ</t>
    </rPh>
    <rPh sb="10" eb="12">
      <t>コウコウ</t>
    </rPh>
    <rPh sb="14" eb="15">
      <t>イ</t>
    </rPh>
    <rPh sb="16" eb="18">
      <t>イイダ</t>
    </rPh>
    <rPh sb="22" eb="24">
      <t>オサヒメ</t>
    </rPh>
    <rPh sb="24" eb="26">
      <t>コウコウ</t>
    </rPh>
    <rPh sb="26" eb="27">
      <t>タコウ</t>
    </rPh>
    <rPh sb="28" eb="29">
      <t>イ</t>
    </rPh>
    <rPh sb="30" eb="33">
      <t>シモイナ</t>
    </rPh>
    <rPh sb="33" eb="35">
      <t>ノウギョウ</t>
    </rPh>
    <rPh sb="35" eb="37">
      <t>コウコウ</t>
    </rPh>
    <rPh sb="39" eb="40">
      <t>イ</t>
    </rPh>
    <rPh sb="41" eb="43">
      <t>アチ</t>
    </rPh>
    <rPh sb="43" eb="45">
      <t>コウコウ</t>
    </rPh>
    <phoneticPr fontId="3"/>
  </si>
  <si>
    <t>こまめな手洗い、うがいをお願いします。</t>
    <rPh sb="4" eb="6">
      <t>テアラ</t>
    </rPh>
    <rPh sb="13" eb="14">
      <t>ネガ</t>
    </rPh>
    <phoneticPr fontId="3"/>
  </si>
  <si>
    <t>表彰は３位まで行います。　４位までを次年度本大会のシードとします。</t>
    <rPh sb="0" eb="2">
      <t>ヒョウショウ</t>
    </rPh>
    <rPh sb="4" eb="5">
      <t>イ</t>
    </rPh>
    <rPh sb="7" eb="8">
      <t>オコナ</t>
    </rPh>
    <rPh sb="14" eb="15">
      <t>イ</t>
    </rPh>
    <rPh sb="18" eb="21">
      <t>ジネンド</t>
    </rPh>
    <rPh sb="21" eb="24">
      <t>ホンタイカイ</t>
    </rPh>
    <phoneticPr fontId="3"/>
  </si>
  <si>
    <t>⑤</t>
    <phoneticPr fontId="3"/>
  </si>
  <si>
    <t>更衣室・会場等の美化に努め空き缶・ペットボトル等ゴミは各自・チームで持ち帰ること。</t>
    <rPh sb="0" eb="3">
      <t>コウイシツ</t>
    </rPh>
    <rPh sb="4" eb="6">
      <t>カイジョウ</t>
    </rPh>
    <rPh sb="6" eb="7">
      <t>トウ</t>
    </rPh>
    <rPh sb="8" eb="10">
      <t>ビカ</t>
    </rPh>
    <rPh sb="11" eb="12">
      <t>ツト</t>
    </rPh>
    <rPh sb="13" eb="16">
      <t>アキカン</t>
    </rPh>
    <rPh sb="23" eb="24">
      <t>トウ</t>
    </rPh>
    <rPh sb="27" eb="28">
      <t>カクジ</t>
    </rPh>
    <rPh sb="28" eb="29">
      <t>ジ</t>
    </rPh>
    <rPh sb="34" eb="37">
      <t>モチカエ</t>
    </rPh>
    <phoneticPr fontId="3"/>
  </si>
  <si>
    <t>高校生らしい態度で参加し、親睦を深め、有意義で実のある大会になるようお互いに心掛ける。</t>
    <rPh sb="0" eb="3">
      <t>コウコウセイ</t>
    </rPh>
    <rPh sb="6" eb="8">
      <t>タイド</t>
    </rPh>
    <rPh sb="9" eb="11">
      <t>サンカ</t>
    </rPh>
    <rPh sb="13" eb="15">
      <t>シンボク</t>
    </rPh>
    <rPh sb="16" eb="17">
      <t>フカ</t>
    </rPh>
    <rPh sb="19" eb="22">
      <t>ユウイギ</t>
    </rPh>
    <rPh sb="23" eb="24">
      <t>ミ</t>
    </rPh>
    <rPh sb="27" eb="29">
      <t>タイカイ</t>
    </rPh>
    <rPh sb="34" eb="36">
      <t>オタガ</t>
    </rPh>
    <rPh sb="38" eb="40">
      <t>ココロガ</t>
    </rPh>
    <phoneticPr fontId="3"/>
  </si>
  <si>
    <t>特に、頭髪（脱色や染色）、装飾品は禁止し服装等高校生らしいものとすること。</t>
    <rPh sb="9" eb="11">
      <t>センショク</t>
    </rPh>
    <phoneticPr fontId="3"/>
  </si>
  <si>
    <t>会場および周辺の人々に迷惑をかけないこと。</t>
    <rPh sb="0" eb="2">
      <t>カイジョウ</t>
    </rPh>
    <rPh sb="5" eb="7">
      <t>シュウヘン</t>
    </rPh>
    <rPh sb="8" eb="10">
      <t>ヒトビト</t>
    </rPh>
    <rPh sb="11" eb="13">
      <t>メイワク</t>
    </rPh>
    <phoneticPr fontId="3"/>
  </si>
  <si>
    <t>ゴミは、各自で持ち帰りを徹底して下さい。</t>
    <rPh sb="4" eb="6">
      <t>カクジ</t>
    </rPh>
    <rPh sb="7" eb="8">
      <t>モ</t>
    </rPh>
    <rPh sb="9" eb="10">
      <t>カエ</t>
    </rPh>
    <rPh sb="12" eb="14">
      <t>テッテイ</t>
    </rPh>
    <rPh sb="16" eb="17">
      <t>クダ</t>
    </rPh>
    <phoneticPr fontId="3"/>
  </si>
  <si>
    <t>実施要項</t>
    <rPh sb="0" eb="2">
      <t>ジッシ</t>
    </rPh>
    <rPh sb="2" eb="4">
      <t>ヨウコウ</t>
    </rPh>
    <phoneticPr fontId="3"/>
  </si>
  <si>
    <t xml:space="preserve"> TOは割り当てをしましたので、確認の上ご協力下さい。</t>
    <rPh sb="4" eb="7">
      <t>ワリア</t>
    </rPh>
    <rPh sb="16" eb="18">
      <t>カクニン</t>
    </rPh>
    <rPh sb="19" eb="20">
      <t>ウエ</t>
    </rPh>
    <rPh sb="21" eb="23">
      <t>キョウリョク</t>
    </rPh>
    <rPh sb="23" eb="24">
      <t>クダ</t>
    </rPh>
    <phoneticPr fontId="3"/>
  </si>
  <si>
    <t>C1負</t>
    <rPh sb="2" eb="3">
      <t>マ</t>
    </rPh>
    <phoneticPr fontId="3"/>
  </si>
  <si>
    <t>D1負</t>
    <rPh sb="2" eb="3">
      <t>マ</t>
    </rPh>
    <phoneticPr fontId="3"/>
  </si>
  <si>
    <t>A1負</t>
    <rPh sb="2" eb="3">
      <t>マ</t>
    </rPh>
    <phoneticPr fontId="3"/>
  </si>
  <si>
    <t>代表者氏名　　</t>
    <rPh sb="0" eb="3">
      <t>ダイヒョウシャ</t>
    </rPh>
    <rPh sb="3" eb="5">
      <t>シメイ</t>
    </rPh>
    <phoneticPr fontId="3"/>
  </si>
  <si>
    <t>連絡先　〒　</t>
    <rPh sb="0" eb="3">
      <t>レンラクサキ</t>
    </rPh>
    <phoneticPr fontId="3"/>
  </si>
  <si>
    <t>令和６年４月２８日（日）　　　　　試合開始　　９：００～</t>
    <rPh sb="0" eb="2">
      <t>レイワ</t>
    </rPh>
    <rPh sb="3" eb="4">
      <t>ネン</t>
    </rPh>
    <rPh sb="5" eb="6">
      <t>ガツ</t>
    </rPh>
    <rPh sb="8" eb="9">
      <t>ヒ</t>
    </rPh>
    <rPh sb="10" eb="11">
      <t>ヒ</t>
    </rPh>
    <rPh sb="16" eb="20">
      <t>シアイカイシ</t>
    </rPh>
    <phoneticPr fontId="19"/>
  </si>
  <si>
    <r>
      <rPr>
        <b/>
        <u/>
        <sz val="11"/>
        <color theme="1"/>
        <rFont val="AR P丸ゴシック体M"/>
        <family val="3"/>
        <charset val="128"/>
      </rPr>
      <t>３，０００円</t>
    </r>
    <r>
      <rPr>
        <sz val="11"/>
        <color theme="1"/>
        <rFont val="AR P丸ゴシック体M"/>
        <family val="3"/>
        <charset val="128"/>
      </rPr>
      <t>　　（4月28日大会当日、各会場で集金します。）</t>
    </r>
    <rPh sb="5" eb="6">
      <t>エン</t>
    </rPh>
    <rPh sb="10" eb="11">
      <t>ガツ</t>
    </rPh>
    <rPh sb="13" eb="14">
      <t>ヒ</t>
    </rPh>
    <rPh sb="14" eb="18">
      <t>タイカイトウジツ</t>
    </rPh>
    <rPh sb="19" eb="22">
      <t>カクカイジョウ</t>
    </rPh>
    <rPh sb="23" eb="25">
      <t>シュウキン</t>
    </rPh>
    <phoneticPr fontId="19"/>
  </si>
  <si>
    <t>４月２８日（日）　</t>
    <rPh sb="1" eb="2">
      <t>ガツ</t>
    </rPh>
    <rPh sb="4" eb="5">
      <t>ニチ</t>
    </rPh>
    <rPh sb="6" eb="7">
      <t>ヒ</t>
    </rPh>
    <phoneticPr fontId="3"/>
  </si>
  <si>
    <t>４／２８（日）　</t>
    <rPh sb="5" eb="6">
      <t>ヒ</t>
    </rPh>
    <phoneticPr fontId="3"/>
  </si>
  <si>
    <t>飯田風越高校体育館（女子）　・　飯田高校体育館（男子）</t>
    <rPh sb="0" eb="2">
      <t>イイダ</t>
    </rPh>
    <rPh sb="2" eb="4">
      <t>フウエツ</t>
    </rPh>
    <rPh sb="4" eb="6">
      <t>コウコウ</t>
    </rPh>
    <rPh sb="6" eb="9">
      <t>タイイクカン</t>
    </rPh>
    <rPh sb="10" eb="12">
      <t>ジョシ</t>
    </rPh>
    <rPh sb="16" eb="18">
      <t>イイダ</t>
    </rPh>
    <rPh sb="18" eb="20">
      <t>コウコウ</t>
    </rPh>
    <rPh sb="20" eb="21">
      <t>イク</t>
    </rPh>
    <rPh sb="21" eb="22">
      <t>カン</t>
    </rPh>
    <rPh sb="23" eb="25">
      <t>ダンシ</t>
    </rPh>
    <phoneticPr fontId="19"/>
  </si>
  <si>
    <t>飯田風越高校体育館（女子会場A・Bコート）</t>
    <rPh sb="2" eb="4">
      <t>フウエツ</t>
    </rPh>
    <rPh sb="4" eb="6">
      <t>コウコウ</t>
    </rPh>
    <phoneticPr fontId="3"/>
  </si>
  <si>
    <t>飯田高校体育館（男子会場C・Dコート）</t>
    <rPh sb="0" eb="2">
      <t>イイダ</t>
    </rPh>
    <rPh sb="2" eb="4">
      <t>コウコウ</t>
    </rPh>
    <rPh sb="4" eb="7">
      <t>タイイクカン</t>
    </rPh>
    <rPh sb="8" eb="10">
      <t>ダンシ</t>
    </rPh>
    <rPh sb="10" eb="12">
      <t>カイジョウ</t>
    </rPh>
    <phoneticPr fontId="3"/>
  </si>
  <si>
    <t>開錠８：００</t>
    <phoneticPr fontId="3"/>
  </si>
  <si>
    <t>飯田高校体育館（C・Dコート）</t>
    <rPh sb="0" eb="2">
      <t>イイダ</t>
    </rPh>
    <rPh sb="2" eb="4">
      <t>コウコウ</t>
    </rPh>
    <phoneticPr fontId="3"/>
  </si>
  <si>
    <t>飯田風越高校体育館（A・Bコート）</t>
    <rPh sb="0" eb="2">
      <t>イイダ</t>
    </rPh>
    <rPh sb="2" eb="4">
      <t>フウエツ</t>
    </rPh>
    <rPh sb="4" eb="6">
      <t>コウコウ</t>
    </rPh>
    <phoneticPr fontId="3"/>
  </si>
  <si>
    <t>【男子】　　４月２８日（日）　　　飯田高校体育館　（Ｃ・Ｄコート）</t>
    <rPh sb="1" eb="3">
      <t>ダンシ</t>
    </rPh>
    <rPh sb="7" eb="8">
      <t>ガツ</t>
    </rPh>
    <rPh sb="10" eb="11">
      <t>ヒ</t>
    </rPh>
    <rPh sb="12" eb="13">
      <t>ヒ</t>
    </rPh>
    <rPh sb="17" eb="19">
      <t>イイダ</t>
    </rPh>
    <rPh sb="19" eb="21">
      <t>コウコウ</t>
    </rPh>
    <rPh sb="21" eb="24">
      <t>タイイクカン</t>
    </rPh>
    <phoneticPr fontId="3"/>
  </si>
  <si>
    <t>【女　子】　４月２８日（日）　　飯田風越高校体育館　（Ａ・Ｂコート）</t>
    <rPh sb="1" eb="2">
      <t>オンナ</t>
    </rPh>
    <rPh sb="3" eb="4">
      <t>コ</t>
    </rPh>
    <rPh sb="7" eb="8">
      <t>ガツ</t>
    </rPh>
    <rPh sb="10" eb="11">
      <t>ヒ</t>
    </rPh>
    <rPh sb="12" eb="13">
      <t>ヒ</t>
    </rPh>
    <rPh sb="16" eb="18">
      <t>イイダ</t>
    </rPh>
    <rPh sb="18" eb="20">
      <t>フウエツ</t>
    </rPh>
    <rPh sb="20" eb="22">
      <t>コウコウ</t>
    </rPh>
    <rPh sb="22" eb="25">
      <t>タイイクカン</t>
    </rPh>
    <phoneticPr fontId="3"/>
  </si>
  <si>
    <t>対角はめくりの可能性あり</t>
    <rPh sb="0" eb="2">
      <t>タイカク</t>
    </rPh>
    <rPh sb="7" eb="10">
      <t>カノウセイ</t>
    </rPh>
    <phoneticPr fontId="3"/>
  </si>
  <si>
    <t>飯田風越</t>
    <rPh sb="0" eb="2">
      <t>イイダ</t>
    </rPh>
    <rPh sb="2" eb="4">
      <t>フウエツ</t>
    </rPh>
    <phoneticPr fontId="3"/>
  </si>
  <si>
    <t>江取</t>
    <rPh sb="0" eb="1">
      <t>エ</t>
    </rPh>
    <rPh sb="1" eb="2">
      <t>ト</t>
    </rPh>
    <phoneticPr fontId="3"/>
  </si>
  <si>
    <t>阿智</t>
    <rPh sb="0" eb="2">
      <t>アチ</t>
    </rPh>
    <phoneticPr fontId="3"/>
  </si>
  <si>
    <t>下伊那農業</t>
    <rPh sb="0" eb="3">
      <t>シモイナ</t>
    </rPh>
    <rPh sb="3" eb="5">
      <t>ノウギョウ</t>
    </rPh>
    <phoneticPr fontId="3"/>
  </si>
  <si>
    <t>飯田女子</t>
    <rPh sb="0" eb="2">
      <t>イイダ</t>
    </rPh>
    <rPh sb="2" eb="4">
      <t>ジョシ</t>
    </rPh>
    <phoneticPr fontId="3"/>
  </si>
  <si>
    <t>飯田</t>
    <rPh sb="0" eb="2">
      <t>イイダ</t>
    </rPh>
    <phoneticPr fontId="3"/>
  </si>
  <si>
    <t>飯田風越</t>
    <rPh sb="0" eb="2">
      <t>イイダ</t>
    </rPh>
    <rPh sb="2" eb="4">
      <t>フウエツ</t>
    </rPh>
    <phoneticPr fontId="3"/>
  </si>
  <si>
    <t>A3</t>
    <phoneticPr fontId="3"/>
  </si>
  <si>
    <t>OIDE長姫</t>
    <rPh sb="4" eb="6">
      <t>オサヒメ</t>
    </rPh>
    <phoneticPr fontId="3"/>
  </si>
  <si>
    <t>A1負</t>
    <rPh sb="2" eb="3">
      <t>マ</t>
    </rPh>
    <phoneticPr fontId="3"/>
  </si>
  <si>
    <t>両チーム</t>
    <rPh sb="0" eb="1">
      <t>リョウ</t>
    </rPh>
    <phoneticPr fontId="3"/>
  </si>
  <si>
    <t>桐生</t>
    <rPh sb="0" eb="2">
      <t>キリュウ</t>
    </rPh>
    <phoneticPr fontId="3"/>
  </si>
  <si>
    <t>協会No.5・協会No.6</t>
    <rPh sb="0" eb="2">
      <t>キョウカイ</t>
    </rPh>
    <rPh sb="7" eb="9">
      <t>キョウカイ</t>
    </rPh>
    <phoneticPr fontId="3"/>
  </si>
  <si>
    <t>協会倉庫</t>
    <rPh sb="0" eb="2">
      <t>キョウカイ</t>
    </rPh>
    <rPh sb="2" eb="4">
      <t>ソウコ</t>
    </rPh>
    <phoneticPr fontId="3"/>
  </si>
  <si>
    <t>TOP70用</t>
    <rPh sb="5" eb="6">
      <t>ヨウ</t>
    </rPh>
    <phoneticPr fontId="3"/>
  </si>
  <si>
    <t>協会No.1・協会No.2</t>
    <rPh sb="0" eb="2">
      <t>キョウカイ</t>
    </rPh>
    <rPh sb="7" eb="9">
      <t>キョウカイ</t>
    </rPh>
    <phoneticPr fontId="3"/>
  </si>
  <si>
    <t>協会No.6・協会No.7</t>
    <rPh sb="0" eb="2">
      <t>キョウカイ</t>
    </rPh>
    <rPh sb="7" eb="9">
      <t>キョウカイ</t>
    </rPh>
    <phoneticPr fontId="3"/>
  </si>
  <si>
    <t>飯田高校　</t>
    <rPh sb="0" eb="2">
      <t>イイダ</t>
    </rPh>
    <rPh sb="2" eb="4">
      <t>コウコウ</t>
    </rPh>
    <phoneticPr fontId="3"/>
  </si>
  <si>
    <t>筆記用具は個人のものを使用</t>
    <rPh sb="0" eb="2">
      <t>ヒッキ</t>
    </rPh>
    <rPh sb="2" eb="4">
      <t>ヨウグ</t>
    </rPh>
    <rPh sb="5" eb="7">
      <t>コジン</t>
    </rPh>
    <rPh sb="11" eb="13">
      <t>シヨウ</t>
    </rPh>
    <phoneticPr fontId="3"/>
  </si>
  <si>
    <t>2024年度 日本バスケットボール協会競技規則に従って行います。</t>
    <rPh sb="4" eb="6">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</si>
</sst>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name val="UD デジタル 教科書体 NK-R"/>
      <family val="1"/>
      <charset val="128"/>
    </font>
    <font>
      <sz val="11"/>
      <name val="UD デジタル 教科書体 NK-R"/>
      <family val="1"/>
      <charset val="128"/>
    </font>
    <font>
      <sz val="10"/>
      <name val="UD デジタル 教科書体 NK-R"/>
      <family val="1"/>
      <charset val="128"/>
    </font>
    <font>
      <sz val="8"/>
      <name val="UD デジタル 教科書体 NK-R"/>
      <family val="1"/>
      <charset val="128"/>
    </font>
    <font>
      <b/>
      <sz val="11"/>
      <name val="UD デジタル 教科書体 NK-R"/>
      <family val="1"/>
      <charset val="128"/>
    </font>
    <font>
      <sz val="6"/>
      <name val="UD デジタル 教科書体 NK-R"/>
      <family val="1"/>
      <charset val="128"/>
    </font>
    <font>
      <sz val="9"/>
      <name val="UD デジタル 教科書体 NK-R"/>
      <family val="1"/>
      <charset val="128"/>
    </font>
    <font>
      <b/>
      <sz val="14"/>
      <name val="UD デジタル 教科書体 NK-R"/>
      <family val="1"/>
      <charset val="128"/>
    </font>
    <font>
      <b/>
      <sz val="10"/>
      <name val="UD デジタル 教科書体 NK-R"/>
      <family val="1"/>
      <charset val="128"/>
    </font>
    <font>
      <sz val="14"/>
      <name val="HG丸ｺﾞｼｯｸM-PRO"/>
      <family val="3"/>
      <charset val="128"/>
    </font>
    <font>
      <sz val="11"/>
      <name val="HG丸ｺﾞｼｯｸM-PRO"/>
      <family val="3"/>
      <charset val="128"/>
    </font>
    <font>
      <sz val="12"/>
      <name val="HG丸ｺﾞｼｯｸM-PRO"/>
      <family val="3"/>
      <charset val="128"/>
    </font>
    <font>
      <sz val="16"/>
      <name val="HG丸ｺﾞｼｯｸM-PRO"/>
      <family val="3"/>
      <charset val="128"/>
    </font>
    <font>
      <sz val="8"/>
      <name val="HG丸ｺﾞｼｯｸM-PRO"/>
      <family val="3"/>
      <charset val="128"/>
    </font>
    <font>
      <sz val="11"/>
      <color theme="1"/>
      <name val="AR P丸ゴシック体M"/>
      <family val="3"/>
      <charset val="128"/>
    </font>
    <font>
      <sz val="6"/>
      <name val="ＭＳ Ｐゴシック"/>
      <family val="2"/>
      <charset val="128"/>
      <scheme val="minor"/>
    </font>
    <font>
      <sz val="16"/>
      <color theme="1"/>
      <name val="AR P丸ゴシック体M"/>
      <family val="3"/>
      <charset val="128"/>
    </font>
    <font>
      <b/>
      <u/>
      <sz val="11"/>
      <color theme="1"/>
      <name val="AR P丸ゴシック体M"/>
      <family val="3"/>
      <charset val="128"/>
    </font>
    <font>
      <b/>
      <sz val="11"/>
      <color theme="1"/>
      <name val="AR P丸ゴシック体M"/>
      <family val="3"/>
      <charset val="128"/>
    </font>
    <font>
      <sz val="14"/>
      <name val="ＭＳ Ｐゴシック"/>
      <family val="3"/>
      <charset val="128"/>
    </font>
    <font>
      <b/>
      <sz val="11"/>
      <name val="HG丸ｺﾞｼｯｸM-PRO"/>
      <family val="3"/>
      <charset val="128"/>
    </font>
    <font>
      <sz val="10"/>
      <name val="HG丸ｺﾞｼｯｸM-PRO"/>
      <family val="3"/>
      <charset val="128"/>
    </font>
    <font>
      <b/>
      <sz val="10"/>
      <name val="HG丸ｺﾞｼｯｸM-PRO"/>
      <family val="3"/>
      <charset val="128"/>
    </font>
    <font>
      <sz val="10.5"/>
      <name val="HG丸ｺﾞｼｯｸM-PRO"/>
      <family val="3"/>
      <charset val="128"/>
    </font>
    <font>
      <b/>
      <i/>
      <sz val="10"/>
      <name val="UD デジタル 教科書体 NK-R"/>
      <family val="1"/>
      <charset val="128"/>
    </font>
    <font>
      <b/>
      <i/>
      <sz val="11"/>
      <name val="UD デジタル 教科書体 NK-R"/>
      <family val="1"/>
      <charset val="128"/>
    </font>
    <font>
      <sz val="9"/>
      <name val="Microsoft JhengHei"/>
      <family val="1"/>
      <charset val="136"/>
    </font>
    <font>
      <b/>
      <i/>
      <sz val="9"/>
      <name val="UD デジタル 教科書体 NK-R"/>
      <family val="1"/>
      <charset val="128"/>
    </font>
    <font>
      <sz val="9"/>
      <name val="HG丸ｺﾞｼｯｸM-PRO"/>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3">
    <xf numFmtId="0" fontId="0" fillId="0" borderId="0"/>
    <xf numFmtId="0" fontId="2" fillId="0" borderId="0">
      <alignment vertical="center"/>
    </xf>
    <xf numFmtId="0" fontId="1" fillId="0" borderId="0">
      <alignment vertical="center"/>
    </xf>
  </cellStyleXfs>
  <cellXfs count="267">
    <xf numFmtId="0" fontId="0" fillId="0" borderId="0" xfId="0"/>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11" fillId="0" borderId="0" xfId="0" applyFont="1" applyAlignment="1">
      <alignment vertical="center"/>
    </xf>
    <xf numFmtId="20" fontId="5" fillId="0" borderId="0" xfId="0" applyNumberFormat="1" applyFont="1" applyAlignment="1">
      <alignment vertical="center"/>
    </xf>
    <xf numFmtId="0" fontId="6" fillId="0" borderId="1" xfId="0" applyFont="1" applyBorder="1" applyAlignment="1">
      <alignment vertical="center"/>
    </xf>
    <xf numFmtId="20" fontId="6" fillId="0" borderId="0" xfId="0" applyNumberFormat="1" applyFont="1" applyAlignment="1">
      <alignment vertical="center"/>
    </xf>
    <xf numFmtId="0" fontId="6" fillId="0" borderId="5" xfId="0" applyFont="1" applyBorder="1" applyAlignment="1">
      <alignment vertical="center"/>
    </xf>
    <xf numFmtId="20" fontId="6" fillId="0" borderId="0" xfId="0" applyNumberFormat="1" applyFont="1" applyAlignment="1">
      <alignment horizontal="center" vertical="center"/>
    </xf>
    <xf numFmtId="0" fontId="6" fillId="0" borderId="6" xfId="0" applyFont="1" applyBorder="1" applyAlignment="1">
      <alignment vertical="center"/>
    </xf>
    <xf numFmtId="0" fontId="9" fillId="0" borderId="0" xfId="0" applyFont="1" applyAlignment="1">
      <alignment horizontal="right" vertical="center"/>
    </xf>
    <xf numFmtId="0" fontId="9" fillId="0" borderId="6" xfId="0" applyFont="1" applyBorder="1" applyAlignment="1">
      <alignment horizontal="right" vertical="center"/>
    </xf>
    <xf numFmtId="0" fontId="6" fillId="0" borderId="7" xfId="0" applyFont="1" applyBorder="1" applyAlignment="1">
      <alignment vertical="center"/>
    </xf>
    <xf numFmtId="0" fontId="10" fillId="0" borderId="6" xfId="0" applyFont="1" applyBorder="1" applyAlignment="1">
      <alignment vertical="center"/>
    </xf>
    <xf numFmtId="0" fontId="10" fillId="0" borderId="5" xfId="0" applyFont="1" applyBorder="1" applyAlignment="1">
      <alignment vertical="center"/>
    </xf>
    <xf numFmtId="20" fontId="10" fillId="0" borderId="6" xfId="0" applyNumberFormat="1" applyFont="1" applyBorder="1" applyAlignment="1">
      <alignment vertical="center"/>
    </xf>
    <xf numFmtId="0" fontId="7" fillId="0" borderId="6" xfId="0" applyFont="1" applyBorder="1" applyAlignment="1">
      <alignment vertical="center"/>
    </xf>
    <xf numFmtId="0" fontId="7" fillId="0" borderId="5" xfId="0" applyFont="1" applyBorder="1" applyAlignment="1">
      <alignment vertical="center"/>
    </xf>
    <xf numFmtId="0" fontId="9" fillId="0" borderId="0" xfId="0" applyFont="1" applyAlignment="1">
      <alignment vertical="center"/>
    </xf>
    <xf numFmtId="20" fontId="7" fillId="0" borderId="6" xfId="0" applyNumberFormat="1" applyFont="1" applyBorder="1" applyAlignment="1">
      <alignment vertical="center"/>
    </xf>
    <xf numFmtId="20" fontId="7" fillId="0" borderId="5" xfId="0" applyNumberFormat="1" applyFont="1" applyBorder="1" applyAlignment="1">
      <alignment vertical="center"/>
    </xf>
    <xf numFmtId="0" fontId="6" fillId="0" borderId="0" xfId="0" applyFont="1" applyAlignment="1">
      <alignment vertical="distributed" textRotation="255"/>
    </xf>
    <xf numFmtId="0" fontId="10" fillId="0" borderId="0" xfId="0" applyFont="1" applyAlignment="1">
      <alignment vertical="center"/>
    </xf>
    <xf numFmtId="0" fontId="7" fillId="0" borderId="0" xfId="0" applyFont="1" applyAlignment="1">
      <alignment vertical="center"/>
    </xf>
    <xf numFmtId="20" fontId="7" fillId="0" borderId="0" xfId="0" applyNumberFormat="1" applyFont="1" applyAlignment="1">
      <alignment vertical="center"/>
    </xf>
    <xf numFmtId="0" fontId="5" fillId="0" borderId="0" xfId="0" applyFont="1"/>
    <xf numFmtId="0" fontId="6" fillId="0" borderId="0" xfId="0" applyFont="1"/>
    <xf numFmtId="0" fontId="14" fillId="0" borderId="0" xfId="0" applyFont="1"/>
    <xf numFmtId="0" fontId="14" fillId="0" borderId="13" xfId="0" applyFont="1" applyBorder="1" applyAlignment="1">
      <alignment horizontal="distributed"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6" fillId="0" borderId="13" xfId="0" applyFont="1" applyBorder="1" applyAlignment="1">
      <alignment horizontal="center" vertical="center"/>
    </xf>
    <xf numFmtId="0" fontId="14" fillId="0" borderId="13" xfId="0" applyFont="1" applyBorder="1"/>
    <xf numFmtId="0" fontId="17" fillId="0" borderId="10" xfId="0" applyFont="1" applyBorder="1" applyAlignment="1">
      <alignment vertical="top"/>
    </xf>
    <xf numFmtId="0" fontId="14" fillId="0" borderId="12" xfId="0" applyFont="1" applyBorder="1" applyAlignment="1">
      <alignment horizontal="left" vertical="center"/>
    </xf>
    <xf numFmtId="0" fontId="14" fillId="0" borderId="11" xfId="0" applyFont="1" applyBorder="1"/>
    <xf numFmtId="0" fontId="16" fillId="0" borderId="3" xfId="0" applyFont="1" applyBorder="1" applyAlignment="1">
      <alignment horizontal="center" vertical="center"/>
    </xf>
    <xf numFmtId="0" fontId="14" fillId="0" borderId="3" xfId="0" applyFont="1" applyBorder="1" applyAlignment="1">
      <alignment horizontal="center"/>
    </xf>
    <xf numFmtId="0" fontId="14" fillId="0" borderId="3" xfId="0" applyFont="1" applyBorder="1"/>
    <xf numFmtId="0" fontId="14" fillId="0" borderId="3" xfId="0" applyFont="1" applyBorder="1" applyAlignment="1">
      <alignment horizontal="center" vertical="center"/>
    </xf>
    <xf numFmtId="0" fontId="14" fillId="0" borderId="0" xfId="0" applyFont="1" applyAlignment="1">
      <alignment horizontal="center" vertical="center"/>
    </xf>
    <xf numFmtId="0" fontId="2" fillId="0" borderId="0" xfId="1">
      <alignment vertical="center"/>
    </xf>
    <xf numFmtId="0" fontId="18" fillId="0" borderId="0" xfId="1" applyFont="1" applyAlignment="1">
      <alignment horizontal="right" vertical="center"/>
    </xf>
    <xf numFmtId="0" fontId="18" fillId="0" borderId="0" xfId="1" applyFont="1">
      <alignment vertical="center"/>
    </xf>
    <xf numFmtId="0" fontId="18" fillId="0" borderId="0" xfId="1" applyFont="1" applyAlignment="1">
      <alignment horizontal="distributed" vertical="center" indent="1"/>
    </xf>
    <xf numFmtId="0" fontId="0" fillId="0" borderId="0" xfId="0" applyAlignment="1">
      <alignment horizontal="center" vertical="center"/>
    </xf>
    <xf numFmtId="0" fontId="0" fillId="0" borderId="0" xfId="0" applyAlignment="1">
      <alignment vertical="center"/>
    </xf>
    <xf numFmtId="0" fontId="23" fillId="0" borderId="0" xfId="0" applyFont="1" applyAlignment="1">
      <alignment horizontal="left"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6" xfId="0" applyFont="1" applyBorder="1" applyAlignment="1">
      <alignment horizontal="left" vertical="center"/>
    </xf>
    <xf numFmtId="0" fontId="14" fillId="0" borderId="17" xfId="0" applyFont="1" applyBorder="1" applyAlignment="1">
      <alignment horizontal="center" vertical="center"/>
    </xf>
    <xf numFmtId="0" fontId="14" fillId="0" borderId="17" xfId="0" applyFont="1" applyBorder="1" applyAlignment="1">
      <alignment horizontal="left" vertical="center"/>
    </xf>
    <xf numFmtId="0" fontId="14" fillId="0" borderId="18" xfId="0" applyFont="1" applyBorder="1" applyAlignment="1">
      <alignment horizontal="center" vertical="center"/>
    </xf>
    <xf numFmtId="0" fontId="14" fillId="0" borderId="18" xfId="0" applyFont="1" applyBorder="1" applyAlignment="1">
      <alignment horizontal="left" vertical="center"/>
    </xf>
    <xf numFmtId="0" fontId="24" fillId="0" borderId="18" xfId="0" applyFont="1" applyBorder="1" applyAlignment="1">
      <alignment horizontal="left" vertical="center"/>
    </xf>
    <xf numFmtId="0" fontId="14" fillId="0" borderId="19" xfId="0" applyFont="1" applyBorder="1" applyAlignment="1">
      <alignment horizontal="center" vertical="center"/>
    </xf>
    <xf numFmtId="0" fontId="14" fillId="0" borderId="19" xfId="0" applyFont="1" applyBorder="1" applyAlignment="1">
      <alignment horizontal="left" vertical="center"/>
    </xf>
    <xf numFmtId="0" fontId="25" fillId="0" borderId="0" xfId="0" applyFont="1" applyAlignment="1">
      <alignment horizontal="center" vertical="center"/>
    </xf>
    <xf numFmtId="0" fontId="25" fillId="0" borderId="0" xfId="0" applyFont="1" applyAlignment="1">
      <alignment vertical="center"/>
    </xf>
    <xf numFmtId="0" fontId="27" fillId="0" borderId="0" xfId="0" applyFont="1" applyAlignment="1">
      <alignment vertical="center"/>
    </xf>
    <xf numFmtId="0" fontId="13" fillId="0" borderId="0" xfId="0" applyFont="1" applyAlignment="1">
      <alignment vertical="center"/>
    </xf>
    <xf numFmtId="0" fontId="25" fillId="0" borderId="0" xfId="0" applyFont="1" applyAlignment="1">
      <alignment horizontal="distributed" vertical="center"/>
    </xf>
    <xf numFmtId="0" fontId="25" fillId="0" borderId="0" xfId="0" applyFont="1" applyAlignment="1">
      <alignment horizontal="left" vertical="center"/>
    </xf>
    <xf numFmtId="0" fontId="25" fillId="0" borderId="0" xfId="0" applyFont="1" applyAlignment="1">
      <alignment horizontal="centerContinuous" vertical="center"/>
    </xf>
    <xf numFmtId="49" fontId="25" fillId="0" borderId="0" xfId="0" applyNumberFormat="1" applyFont="1" applyAlignment="1">
      <alignment horizontal="left" vertical="center"/>
    </xf>
    <xf numFmtId="0" fontId="25" fillId="0" borderId="0" xfId="0" applyFont="1" applyAlignment="1">
      <alignment horizontal="center" vertical="center" wrapText="1"/>
    </xf>
    <xf numFmtId="0" fontId="4" fillId="0" borderId="0" xfId="0" applyFont="1" applyAlignment="1">
      <alignment horizontal="center" vertical="center"/>
    </xf>
    <xf numFmtId="0" fontId="14" fillId="0" borderId="0" xfId="0" applyFont="1" applyAlignment="1">
      <alignment vertical="center"/>
    </xf>
    <xf numFmtId="20" fontId="10" fillId="0" borderId="0" xfId="0" applyNumberFormat="1" applyFont="1" applyAlignment="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distributed" textRotation="255"/>
    </xf>
    <xf numFmtId="0" fontId="10" fillId="0" borderId="5"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vertical="center" shrinkToFit="1"/>
    </xf>
    <xf numFmtId="20" fontId="10" fillId="0" borderId="5" xfId="0" applyNumberFormat="1" applyFont="1" applyBorder="1" applyAlignment="1">
      <alignment vertical="center"/>
    </xf>
    <xf numFmtId="0" fontId="12" fillId="0" borderId="0" xfId="0" applyFont="1" applyAlignment="1">
      <alignment vertical="distributed" textRotation="255" wrapText="1"/>
    </xf>
    <xf numFmtId="0" fontId="5" fillId="0" borderId="5" xfId="0" applyFont="1" applyBorder="1" applyAlignment="1">
      <alignment vertical="center"/>
    </xf>
    <xf numFmtId="0" fontId="9"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7" fillId="0" borderId="0" xfId="0" applyFont="1" applyAlignment="1">
      <alignment horizontal="center" vertical="top"/>
    </xf>
    <xf numFmtId="0" fontId="7" fillId="0" borderId="2" xfId="0" applyFont="1" applyBorder="1" applyAlignment="1">
      <alignment horizontal="center" vertical="top"/>
    </xf>
    <xf numFmtId="0" fontId="26" fillId="0" borderId="0" xfId="0" applyFont="1" applyAlignment="1">
      <alignment vertical="center"/>
    </xf>
    <xf numFmtId="0" fontId="28" fillId="0" borderId="0" xfId="0" applyFont="1"/>
    <xf numFmtId="0" fontId="29" fillId="0" borderId="0" xfId="0" applyFont="1"/>
    <xf numFmtId="0" fontId="29" fillId="0" borderId="0" xfId="0" applyFont="1" applyAlignment="1">
      <alignment vertical="top"/>
    </xf>
    <xf numFmtId="0" fontId="10" fillId="0" borderId="3" xfId="0" applyFont="1" applyBorder="1" applyAlignment="1">
      <alignment vertical="center"/>
    </xf>
    <xf numFmtId="0" fontId="31" fillId="0" borderId="0" xfId="0" applyFont="1" applyAlignment="1">
      <alignment vertical="center"/>
    </xf>
    <xf numFmtId="0" fontId="10" fillId="0" borderId="2" xfId="0" applyFont="1" applyBorder="1" applyAlignment="1">
      <alignment vertical="center"/>
    </xf>
    <xf numFmtId="0" fontId="10" fillId="0" borderId="4" xfId="0" applyFont="1" applyBorder="1" applyAlignment="1">
      <alignment vertical="center"/>
    </xf>
    <xf numFmtId="0" fontId="10" fillId="0" borderId="4" xfId="0" applyFont="1" applyBorder="1"/>
    <xf numFmtId="20" fontId="10" fillId="0" borderId="0" xfId="0" applyNumberFormat="1" applyFont="1" applyAlignment="1">
      <alignment horizontal="right" vertical="center"/>
    </xf>
    <xf numFmtId="0" fontId="10" fillId="0" borderId="0" xfId="0" applyFont="1" applyAlignment="1">
      <alignment horizontal="right" vertical="center"/>
    </xf>
    <xf numFmtId="0" fontId="10" fillId="0" borderId="6" xfId="0" applyFont="1" applyBorder="1" applyAlignment="1">
      <alignment horizontal="right" vertical="center"/>
    </xf>
    <xf numFmtId="0" fontId="10" fillId="0" borderId="7" xfId="0" applyFont="1" applyBorder="1" applyAlignment="1">
      <alignment vertical="center"/>
    </xf>
    <xf numFmtId="0" fontId="10" fillId="0" borderId="1" xfId="0" applyFont="1" applyBorder="1" applyAlignment="1">
      <alignment vertical="center"/>
    </xf>
    <xf numFmtId="0" fontId="10" fillId="0" borderId="6" xfId="0" applyFont="1" applyBorder="1" applyAlignment="1">
      <alignment vertical="center" shrinkToFit="1"/>
    </xf>
    <xf numFmtId="0" fontId="31" fillId="0" borderId="6" xfId="0" applyFont="1" applyBorder="1" applyAlignment="1">
      <alignment vertical="center"/>
    </xf>
    <xf numFmtId="0" fontId="31" fillId="0" borderId="5" xfId="0" applyFont="1" applyBorder="1" applyAlignment="1">
      <alignment vertical="center"/>
    </xf>
    <xf numFmtId="0" fontId="10" fillId="0" borderId="1" xfId="0" applyFont="1" applyBorder="1" applyAlignment="1">
      <alignment vertical="top"/>
    </xf>
    <xf numFmtId="0" fontId="10" fillId="0" borderId="2" xfId="0" applyFont="1" applyBorder="1"/>
    <xf numFmtId="0" fontId="31" fillId="0" borderId="0" xfId="0" applyFont="1"/>
    <xf numFmtId="0" fontId="31" fillId="0" borderId="6" xfId="0" applyFont="1" applyBorder="1"/>
    <xf numFmtId="0" fontId="31" fillId="0" borderId="5" xfId="0" applyFont="1" applyBorder="1"/>
    <xf numFmtId="0" fontId="10" fillId="0" borderId="0" xfId="0" applyFont="1" applyAlignment="1">
      <alignment horizontal="center" vertical="center"/>
    </xf>
    <xf numFmtId="20" fontId="10" fillId="0" borderId="0" xfId="0" applyNumberFormat="1" applyFont="1" applyAlignment="1">
      <alignment horizontal="center" vertical="center"/>
    </xf>
    <xf numFmtId="0" fontId="12" fillId="0" borderId="0" xfId="0" applyFont="1" applyAlignment="1">
      <alignment horizontal="center" vertical="distributed" textRotation="255" wrapText="1"/>
    </xf>
    <xf numFmtId="0" fontId="8" fillId="0" borderId="0" xfId="0" applyFont="1" applyAlignment="1">
      <alignment vertical="center"/>
    </xf>
    <xf numFmtId="0" fontId="9" fillId="0" borderId="6" xfId="0" applyFont="1" applyBorder="1" applyAlignment="1">
      <alignment horizontal="center" vertical="center"/>
    </xf>
    <xf numFmtId="0" fontId="10" fillId="0" borderId="0" xfId="0" applyFont="1" applyAlignment="1">
      <alignment horizontal="center" vertical="distributed" textRotation="255"/>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xf numFmtId="0" fontId="7" fillId="0" borderId="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2" fillId="0" borderId="0" xfId="0" applyFont="1" applyAlignment="1">
      <alignment vertical="distributed" textRotation="255"/>
    </xf>
    <xf numFmtId="0" fontId="7" fillId="0" borderId="5" xfId="0" applyNumberFormat="1"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top"/>
    </xf>
    <xf numFmtId="0" fontId="9" fillId="0" borderId="0" xfId="0" applyFont="1" applyBorder="1" applyAlignment="1">
      <alignment horizontal="right" vertical="center"/>
    </xf>
    <xf numFmtId="0" fontId="6" fillId="0" borderId="0" xfId="0" applyFont="1" applyBorder="1" applyAlignment="1">
      <alignment vertical="center"/>
    </xf>
    <xf numFmtId="0" fontId="7" fillId="0" borderId="4" xfId="0" applyNumberFormat="1" applyFont="1" applyBorder="1" applyAlignment="1">
      <alignment horizontal="center"/>
    </xf>
    <xf numFmtId="0" fontId="7" fillId="0" borderId="6" xfId="0" applyNumberFormat="1"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right"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5" fillId="0" borderId="0" xfId="0" applyFont="1" applyBorder="1" applyAlignment="1">
      <alignment vertical="center"/>
    </xf>
    <xf numFmtId="0" fontId="5" fillId="0" borderId="6" xfId="0" applyFont="1" applyBorder="1" applyAlignment="1">
      <alignment vertical="center"/>
    </xf>
    <xf numFmtId="20" fontId="9" fillId="0" borderId="0" xfId="0" applyNumberFormat="1"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horizontal="center" vertical="center"/>
    </xf>
    <xf numFmtId="20" fontId="7" fillId="0" borderId="0" xfId="0" applyNumberFormat="1" applyFont="1" applyBorder="1" applyAlignment="1">
      <alignment vertical="center"/>
    </xf>
    <xf numFmtId="0" fontId="7" fillId="0" borderId="0" xfId="0" applyFont="1" applyBorder="1" applyAlignment="1">
      <alignment horizontal="center" vertical="top"/>
    </xf>
    <xf numFmtId="0" fontId="28" fillId="0" borderId="0" xfId="0" applyFont="1" applyBorder="1" applyAlignment="1">
      <alignment vertical="center"/>
    </xf>
    <xf numFmtId="0" fontId="7" fillId="0" borderId="4" xfId="0" applyFont="1" applyBorder="1" applyAlignment="1">
      <alignment vertical="center"/>
    </xf>
    <xf numFmtId="20" fontId="10" fillId="0" borderId="0" xfId="0" applyNumberFormat="1" applyFont="1" applyBorder="1" applyAlignment="1">
      <alignment vertical="center"/>
    </xf>
    <xf numFmtId="0" fontId="10" fillId="0" borderId="0" xfId="0" applyFont="1" applyBorder="1" applyAlignment="1">
      <alignment vertical="center"/>
    </xf>
    <xf numFmtId="0" fontId="6" fillId="0" borderId="3" xfId="0" applyFont="1" applyBorder="1" applyAlignment="1">
      <alignment vertical="center"/>
    </xf>
    <xf numFmtId="20" fontId="6" fillId="0" borderId="0" xfId="0" applyNumberFormat="1" applyFont="1" applyBorder="1" applyAlignment="1">
      <alignment horizontal="center" vertical="center"/>
    </xf>
    <xf numFmtId="20" fontId="9" fillId="0" borderId="0" xfId="0" applyNumberFormat="1" applyFont="1" applyBorder="1" applyAlignment="1">
      <alignment horizontal="right" vertical="center"/>
    </xf>
    <xf numFmtId="0" fontId="7" fillId="0" borderId="4" xfId="0" applyFont="1" applyBorder="1"/>
    <xf numFmtId="0" fontId="7" fillId="0" borderId="2" xfId="0" applyNumberFormat="1" applyFont="1" applyBorder="1" applyAlignment="1">
      <alignment horizontal="center"/>
    </xf>
    <xf numFmtId="0" fontId="9" fillId="0" borderId="5" xfId="0" applyFont="1" applyBorder="1" applyAlignment="1">
      <alignment horizontal="center" vertical="center"/>
    </xf>
    <xf numFmtId="0" fontId="22" fillId="0" borderId="0" xfId="1" applyFont="1" applyAlignment="1">
      <alignment horizontal="distributed" vertical="center" indent="1"/>
    </xf>
    <xf numFmtId="0" fontId="10" fillId="0" borderId="5" xfId="0" applyFont="1" applyBorder="1" applyAlignment="1">
      <alignment vertical="center" shrinkToFit="1"/>
    </xf>
    <xf numFmtId="0" fontId="6" fillId="0" borderId="0" xfId="0" applyFont="1" applyBorder="1" applyAlignment="1">
      <alignment horizontal="center" vertical="center"/>
    </xf>
    <xf numFmtId="0" fontId="5" fillId="0" borderId="6" xfId="0" applyFont="1" applyBorder="1" applyAlignment="1">
      <alignment horizontal="left" vertical="center"/>
    </xf>
    <xf numFmtId="0" fontId="7" fillId="0" borderId="4" xfId="0" applyFont="1" applyBorder="1" applyAlignment="1">
      <alignment horizontal="center" vertical="top"/>
    </xf>
    <xf numFmtId="0" fontId="10" fillId="0" borderId="6" xfId="0" applyFont="1" applyFill="1" applyBorder="1" applyAlignment="1">
      <alignment vertical="center"/>
    </xf>
    <xf numFmtId="0" fontId="10" fillId="0" borderId="5" xfId="0" applyFont="1" applyFill="1" applyBorder="1" applyAlignment="1">
      <alignment vertical="center"/>
    </xf>
    <xf numFmtId="20" fontId="10" fillId="0" borderId="6" xfId="0" applyNumberFormat="1" applyFont="1" applyFill="1" applyBorder="1" applyAlignment="1">
      <alignment vertical="center"/>
    </xf>
    <xf numFmtId="20" fontId="10" fillId="0" borderId="5" xfId="0" applyNumberFormat="1" applyFont="1" applyFill="1" applyBorder="1" applyAlignment="1">
      <alignment vertical="center"/>
    </xf>
    <xf numFmtId="0" fontId="10" fillId="0" borderId="6" xfId="0" applyFont="1" applyFill="1" applyBorder="1" applyAlignment="1">
      <alignment vertical="center" shrinkToFit="1"/>
    </xf>
    <xf numFmtId="0" fontId="10" fillId="0" borderId="5" xfId="0" applyFont="1" applyFill="1" applyBorder="1" applyAlignment="1">
      <alignment vertical="center" shrinkToFit="1"/>
    </xf>
    <xf numFmtId="0" fontId="10" fillId="0" borderId="0" xfId="0" applyFont="1" applyBorder="1" applyAlignment="1">
      <alignment horizontal="center" vertical="center"/>
    </xf>
    <xf numFmtId="0" fontId="10" fillId="0" borderId="8" xfId="0" applyFont="1" applyBorder="1" applyAlignment="1">
      <alignment vertical="center"/>
    </xf>
    <xf numFmtId="0" fontId="5" fillId="0" borderId="8" xfId="0" applyFont="1" applyBorder="1" applyAlignment="1">
      <alignment vertical="center"/>
    </xf>
    <xf numFmtId="0" fontId="28" fillId="0" borderId="5" xfId="0" applyFont="1" applyBorder="1" applyAlignment="1">
      <alignment vertical="center"/>
    </xf>
    <xf numFmtId="0" fontId="7" fillId="0" borderId="0" xfId="0" applyFont="1" applyBorder="1" applyAlignment="1">
      <alignment horizontal="center" vertical="center"/>
    </xf>
    <xf numFmtId="0" fontId="5" fillId="0" borderId="1" xfId="0" applyFont="1" applyBorder="1" applyAlignment="1">
      <alignment vertical="center"/>
    </xf>
    <xf numFmtId="0" fontId="7" fillId="0" borderId="8" xfId="0" applyFont="1" applyBorder="1" applyAlignment="1">
      <alignment vertical="top"/>
    </xf>
    <xf numFmtId="0" fontId="24" fillId="0" borderId="18" xfId="0" applyFont="1" applyBorder="1" applyAlignment="1">
      <alignment horizontal="center" vertical="center"/>
    </xf>
    <xf numFmtId="0" fontId="18" fillId="0" borderId="0" xfId="1" applyFont="1" applyAlignment="1">
      <alignment horizontal="left" vertical="center" indent="1"/>
    </xf>
    <xf numFmtId="0" fontId="22" fillId="0" borderId="0" xfId="1" applyFont="1" applyAlignment="1">
      <alignment horizontal="left" vertical="center" indent="1"/>
    </xf>
    <xf numFmtId="0" fontId="18" fillId="0" borderId="0" xfId="1" applyFont="1" applyAlignment="1">
      <alignment horizontal="center" vertical="center"/>
    </xf>
    <xf numFmtId="58" fontId="18" fillId="0" borderId="0" xfId="1" applyNumberFormat="1" applyFont="1" applyAlignment="1">
      <alignment horizontal="right" vertical="center"/>
    </xf>
    <xf numFmtId="58" fontId="18" fillId="0" borderId="0" xfId="1" applyNumberFormat="1" applyFont="1" applyAlignment="1">
      <alignment horizontal="left" vertical="center"/>
    </xf>
    <xf numFmtId="0" fontId="18" fillId="0" borderId="0" xfId="1" applyFont="1" applyAlignment="1">
      <alignment horizontal="right" vertical="center"/>
    </xf>
    <xf numFmtId="0" fontId="20" fillId="0" borderId="0" xfId="1" applyFont="1" applyAlignment="1">
      <alignment horizontal="right" vertical="center"/>
    </xf>
    <xf numFmtId="0" fontId="20" fillId="0" borderId="0" xfId="1" applyFont="1" applyAlignment="1">
      <alignment horizontal="left"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10" xfId="0" applyFont="1" applyBorder="1" applyAlignment="1">
      <alignment vertical="center"/>
    </xf>
    <xf numFmtId="0" fontId="14" fillId="0" borderId="12" xfId="0" applyFont="1" applyBorder="1" applyAlignment="1">
      <alignment vertical="center"/>
    </xf>
    <xf numFmtId="0" fontId="14" fillId="0" borderId="11" xfId="0" applyFont="1" applyBorder="1" applyAlignment="1">
      <alignment vertical="center"/>
    </xf>
    <xf numFmtId="0" fontId="14" fillId="0" borderId="8" xfId="0" applyFont="1" applyBorder="1" applyAlignment="1">
      <alignment horizontal="center" vertical="center"/>
    </xf>
    <xf numFmtId="0" fontId="14" fillId="0" borderId="0" xfId="0" applyFont="1" applyAlignment="1">
      <alignment horizontal="right" vertical="center"/>
    </xf>
    <xf numFmtId="0" fontId="14" fillId="0" borderId="10" xfId="0" applyFont="1" applyBorder="1" applyAlignment="1">
      <alignment horizontal="distributed" vertical="center" indent="3"/>
    </xf>
    <xf numFmtId="0" fontId="14" fillId="0" borderId="12" xfId="0" applyFont="1" applyBorder="1" applyAlignment="1">
      <alignment horizontal="distributed" vertical="center" indent="3"/>
    </xf>
    <xf numFmtId="0" fontId="14" fillId="0" borderId="11" xfId="0" applyFont="1" applyBorder="1" applyAlignment="1">
      <alignment horizontal="distributed" vertical="center" indent="3"/>
    </xf>
    <xf numFmtId="176" fontId="14" fillId="0" borderId="0" xfId="0" applyNumberFormat="1" applyFont="1" applyAlignment="1">
      <alignment horizontal="center" vertical="center"/>
    </xf>
    <xf numFmtId="0" fontId="14" fillId="0" borderId="7" xfId="0" applyFont="1" applyBorder="1" applyAlignment="1">
      <alignment horizontal="left"/>
    </xf>
    <xf numFmtId="0" fontId="14" fillId="0" borderId="8" xfId="0" applyFont="1" applyBorder="1" applyAlignment="1">
      <alignment horizontal="left"/>
    </xf>
    <xf numFmtId="0" fontId="14" fillId="0" borderId="1" xfId="0" applyFont="1" applyBorder="1" applyAlignment="1">
      <alignment horizontal="left"/>
    </xf>
    <xf numFmtId="0" fontId="13" fillId="0" borderId="0" xfId="0" applyFont="1" applyAlignment="1">
      <alignment horizontal="right" vertical="center" wrapText="1"/>
    </xf>
    <xf numFmtId="0" fontId="14" fillId="0" borderId="5" xfId="0" applyFont="1" applyBorder="1" applyAlignment="1">
      <alignment horizontal="left" vertical="top"/>
    </xf>
    <xf numFmtId="0" fontId="14" fillId="0" borderId="0" xfId="0" applyFont="1" applyAlignment="1">
      <alignment horizontal="left" vertical="top"/>
    </xf>
    <xf numFmtId="0" fontId="14" fillId="0" borderId="6" xfId="0" applyFont="1" applyBorder="1" applyAlignment="1">
      <alignment horizontal="left" vertical="top"/>
    </xf>
    <xf numFmtId="0" fontId="14" fillId="0" borderId="5" xfId="0" applyFont="1" applyBorder="1" applyAlignment="1">
      <alignment horizontal="center" vertical="top"/>
    </xf>
    <xf numFmtId="0" fontId="14" fillId="0" borderId="0" xfId="0" applyFont="1" applyAlignment="1">
      <alignment horizontal="center" vertical="top"/>
    </xf>
    <xf numFmtId="0" fontId="14" fillId="0" borderId="6" xfId="0" applyFont="1" applyBorder="1" applyAlignment="1">
      <alignment horizontal="center" vertical="top"/>
    </xf>
    <xf numFmtId="0" fontId="15" fillId="0" borderId="10" xfId="0" applyFont="1" applyBorder="1" applyAlignment="1">
      <alignment horizontal="distributed" vertical="center"/>
    </xf>
    <xf numFmtId="0" fontId="15" fillId="0" borderId="11" xfId="0" applyFont="1" applyBorder="1" applyAlignment="1">
      <alignment horizontal="distributed"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13" fillId="0" borderId="0" xfId="0" applyFont="1" applyAlignment="1">
      <alignment horizontal="left" vertical="center"/>
    </xf>
    <xf numFmtId="49" fontId="25" fillId="0" borderId="0" xfId="0" applyNumberFormat="1" applyFont="1" applyAlignment="1">
      <alignment vertical="center"/>
    </xf>
    <xf numFmtId="0" fontId="13" fillId="0" borderId="0" xfId="0" applyFont="1" applyAlignment="1">
      <alignment horizontal="right" vertical="center"/>
    </xf>
    <xf numFmtId="0" fontId="32" fillId="0" borderId="0" xfId="0" applyFont="1" applyAlignment="1">
      <alignment horizontal="left" vertical="center" shrinkToFit="1"/>
    </xf>
    <xf numFmtId="0" fontId="25" fillId="0" borderId="0" xfId="0" applyFont="1" applyAlignment="1">
      <alignment vertical="center"/>
    </xf>
    <xf numFmtId="49" fontId="25" fillId="0" borderId="0" xfId="0" applyNumberFormat="1" applyFont="1" applyAlignment="1">
      <alignment horizontal="left" vertical="center"/>
    </xf>
    <xf numFmtId="0" fontId="25" fillId="0" borderId="0" xfId="0" applyFont="1" applyAlignment="1">
      <alignment horizontal="left" vertical="center"/>
    </xf>
    <xf numFmtId="0" fontId="25" fillId="0" borderId="0" xfId="0" applyFont="1" applyAlignment="1">
      <alignment vertical="center" shrinkToFit="1"/>
    </xf>
    <xf numFmtId="0" fontId="10" fillId="0" borderId="0" xfId="0" applyFont="1" applyAlignment="1">
      <alignment horizontal="center" vertical="center" shrinkToFit="1"/>
    </xf>
    <xf numFmtId="20" fontId="10" fillId="0" borderId="0" xfId="0" applyNumberFormat="1" applyFont="1" applyAlignment="1">
      <alignment horizontal="center" vertical="center"/>
    </xf>
    <xf numFmtId="0" fontId="10" fillId="0" borderId="0" xfId="0" applyFont="1" applyAlignment="1">
      <alignment horizontal="center" vertical="center"/>
    </xf>
    <xf numFmtId="0" fontId="10" fillId="0" borderId="3" xfId="0" applyFont="1" applyBorder="1" applyAlignment="1">
      <alignment horizontal="center"/>
    </xf>
    <xf numFmtId="0" fontId="10" fillId="0" borderId="0" xfId="0" applyFont="1" applyAlignment="1">
      <alignment horizontal="center" vertical="distributed" textRotation="255"/>
    </xf>
    <xf numFmtId="0" fontId="4" fillId="0" borderId="0" xfId="0" applyFont="1" applyAlignment="1">
      <alignment horizontal="right" vertical="center"/>
    </xf>
    <xf numFmtId="0" fontId="4" fillId="0" borderId="0" xfId="0" applyFont="1" applyAlignment="1">
      <alignment horizontal="left" vertical="center"/>
    </xf>
    <xf numFmtId="0" fontId="8" fillId="0" borderId="0" xfId="0" applyFont="1" applyAlignment="1">
      <alignment vertical="center" shrinkToFit="1"/>
    </xf>
    <xf numFmtId="0" fontId="5" fillId="0" borderId="0" xfId="0" applyFont="1" applyAlignment="1">
      <alignment horizontal="center" vertical="center"/>
    </xf>
    <xf numFmtId="0" fontId="12" fillId="0" borderId="0" xfId="0" applyFont="1" applyAlignment="1">
      <alignment horizontal="center" vertical="distributed" textRotation="255"/>
    </xf>
    <xf numFmtId="0" fontId="12" fillId="0" borderId="0" xfId="0" applyFont="1" applyAlignment="1">
      <alignment horizontal="center" vertical="distributed" textRotation="255" wrapText="1"/>
    </xf>
    <xf numFmtId="0" fontId="8" fillId="0" borderId="0" xfId="0" applyFont="1" applyAlignment="1">
      <alignment horizontal="center" vertical="center"/>
    </xf>
    <xf numFmtId="0" fontId="10" fillId="0" borderId="6" xfId="0" applyFont="1" applyBorder="1" applyAlignment="1">
      <alignment horizontal="center" vertical="center" shrinkToFit="1"/>
    </xf>
    <xf numFmtId="0" fontId="10" fillId="0" borderId="2" xfId="0" applyFont="1" applyBorder="1" applyAlignment="1">
      <alignment horizontal="center"/>
    </xf>
    <xf numFmtId="0" fontId="10" fillId="0" borderId="4" xfId="0" applyFont="1" applyBorder="1" applyAlignment="1">
      <alignment horizont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20" fontId="10" fillId="0" borderId="5" xfId="0" applyNumberFormat="1" applyFont="1" applyBorder="1" applyAlignment="1">
      <alignment horizontal="center" vertical="center"/>
    </xf>
    <xf numFmtId="0" fontId="10" fillId="0" borderId="6" xfId="0" applyFont="1" applyBorder="1" applyAlignment="1">
      <alignment horizontal="center" vertical="center"/>
    </xf>
    <xf numFmtId="20" fontId="10" fillId="0" borderId="6" xfId="0" applyNumberFormat="1" applyFont="1" applyBorder="1" applyAlignment="1">
      <alignment horizontal="center" vertical="center"/>
    </xf>
    <xf numFmtId="0" fontId="10" fillId="0" borderId="8" xfId="0" applyFont="1" applyBorder="1" applyAlignment="1">
      <alignment horizontal="center" vertical="top"/>
    </xf>
    <xf numFmtId="0" fontId="8" fillId="0" borderId="0" xfId="0" applyFont="1" applyAlignment="1">
      <alignment horizontal="left" vertical="center" shrinkToFit="1"/>
    </xf>
    <xf numFmtId="0" fontId="10" fillId="0" borderId="5" xfId="0" applyFont="1" applyBorder="1" applyAlignment="1">
      <alignment horizontal="center" vertical="center"/>
    </xf>
    <xf numFmtId="0" fontId="10" fillId="0" borderId="5" xfId="0" applyFont="1" applyBorder="1" applyAlignment="1">
      <alignment horizontal="center" vertical="center" shrinkToFit="1"/>
    </xf>
    <xf numFmtId="0" fontId="8" fillId="0" borderId="0" xfId="0" applyFont="1" applyAlignment="1">
      <alignment horizontal="center" vertical="center" shrinkToFit="1"/>
    </xf>
    <xf numFmtId="0" fontId="10" fillId="2" borderId="0" xfId="0" applyFont="1" applyFill="1" applyAlignment="1">
      <alignment horizontal="center" vertical="center" shrinkToFit="1"/>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28" fillId="0" borderId="0" xfId="0" applyFont="1" applyAlignment="1">
      <alignment horizontal="center"/>
    </xf>
    <xf numFmtId="0" fontId="7" fillId="0" borderId="3" xfId="0" applyFont="1" applyBorder="1" applyAlignment="1">
      <alignment horizontal="center"/>
    </xf>
    <xf numFmtId="0" fontId="29" fillId="0" borderId="0" xfId="0" applyFont="1" applyAlignment="1">
      <alignment horizontal="center" vertical="top"/>
    </xf>
    <xf numFmtId="0" fontId="7" fillId="0" borderId="8" xfId="0" applyFont="1" applyBorder="1" applyAlignment="1">
      <alignment horizontal="center" vertical="top"/>
    </xf>
    <xf numFmtId="0" fontId="10" fillId="0" borderId="3" xfId="0" applyFont="1" applyBorder="1" applyAlignment="1">
      <alignment horizontal="center" vertical="center"/>
    </xf>
    <xf numFmtId="0" fontId="26" fillId="0" borderId="0" xfId="0" applyFont="1" applyAlignment="1">
      <alignmen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29" fillId="0" borderId="0" xfId="0" applyFont="1" applyAlignment="1">
      <alignment horizontal="center"/>
    </xf>
    <xf numFmtId="0" fontId="26" fillId="0" borderId="0" xfId="0" applyFont="1" applyAlignment="1">
      <alignment horizontal="center" vertical="center"/>
    </xf>
    <xf numFmtId="0" fontId="28" fillId="0" borderId="0" xfId="0" applyFont="1" applyBorder="1" applyAlignment="1">
      <alignment horizontal="center"/>
    </xf>
    <xf numFmtId="0" fontId="7" fillId="0" borderId="2" xfId="0" applyFont="1" applyBorder="1" applyAlignment="1">
      <alignment horizontal="center"/>
    </xf>
    <xf numFmtId="0" fontId="7" fillId="0" borderId="4" xfId="0" applyFont="1" applyBorder="1" applyAlignment="1">
      <alignment horizontal="center"/>
    </xf>
    <xf numFmtId="0" fontId="28" fillId="0" borderId="5" xfId="0" applyFont="1" applyBorder="1" applyAlignment="1">
      <alignment horizontal="center"/>
    </xf>
    <xf numFmtId="0" fontId="28" fillId="0" borderId="6" xfId="0" applyFont="1" applyBorder="1" applyAlignment="1">
      <alignment horizontal="center"/>
    </xf>
    <xf numFmtId="0" fontId="28" fillId="0" borderId="0" xfId="0" applyFont="1" applyAlignment="1">
      <alignment horizontal="center" vertical="center"/>
    </xf>
    <xf numFmtId="0" fontId="29" fillId="0" borderId="0" xfId="0" applyFont="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14" fillId="0" borderId="0" xfId="0" applyFont="1" applyAlignment="1">
      <alignment horizontal="center" vertical="center"/>
    </xf>
    <xf numFmtId="0" fontId="23" fillId="0" borderId="0" xfId="0" applyFont="1" applyAlignment="1">
      <alignment horizontal="left" vertical="center"/>
    </xf>
    <xf numFmtId="0" fontId="14" fillId="0" borderId="13" xfId="0" applyFont="1" applyBorder="1" applyAlignment="1">
      <alignment horizontal="center" vertical="center"/>
    </xf>
    <xf numFmtId="0" fontId="14" fillId="0" borderId="9" xfId="0" applyFont="1" applyBorder="1" applyAlignment="1">
      <alignment horizontal="center" vertical="center"/>
    </xf>
    <xf numFmtId="0" fontId="14" fillId="0" borderId="15" xfId="0" applyFont="1" applyBorder="1" applyAlignment="1">
      <alignment horizontal="center" vertical="center"/>
    </xf>
    <xf numFmtId="0" fontId="14" fillId="0" borderId="0" xfId="0" applyFont="1" applyAlignment="1">
      <alignment horizontal="lef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
  <sheetViews>
    <sheetView topLeftCell="A23" workbookViewId="0">
      <selection activeCell="B17" sqref="B17:I17"/>
    </sheetView>
  </sheetViews>
  <sheetFormatPr defaultColWidth="9" defaultRowHeight="13.5" x14ac:dyDescent="0.15"/>
  <cols>
    <col min="1" max="1" width="15.875" style="43" customWidth="1"/>
    <col min="2" max="16384" width="9" style="43"/>
  </cols>
  <sheetData>
    <row r="1" spans="1:9" ht="27.75" customHeight="1" x14ac:dyDescent="0.15">
      <c r="A1" s="172">
        <v>45372</v>
      </c>
      <c r="B1" s="172"/>
      <c r="C1" s="172"/>
      <c r="D1" s="172"/>
      <c r="E1" s="172"/>
      <c r="F1" s="172"/>
      <c r="G1" s="172"/>
      <c r="H1" s="172"/>
      <c r="I1" s="172"/>
    </row>
    <row r="2" spans="1:9" ht="27.75" customHeight="1" x14ac:dyDescent="0.15">
      <c r="A2" s="173" t="s">
        <v>25</v>
      </c>
      <c r="B2" s="173"/>
      <c r="C2" s="173"/>
      <c r="D2" s="173"/>
      <c r="E2" s="173"/>
      <c r="F2" s="173"/>
      <c r="G2" s="173"/>
      <c r="H2" s="173"/>
      <c r="I2" s="173"/>
    </row>
    <row r="3" spans="1:9" ht="27.75" customHeight="1" x14ac:dyDescent="0.15">
      <c r="A3" s="174" t="s">
        <v>26</v>
      </c>
      <c r="B3" s="174"/>
      <c r="C3" s="174"/>
      <c r="D3" s="174"/>
      <c r="E3" s="174"/>
      <c r="F3" s="174"/>
      <c r="G3" s="174"/>
      <c r="H3" s="174"/>
      <c r="I3" s="174"/>
    </row>
    <row r="4" spans="1:9" ht="27.75" customHeight="1" x14ac:dyDescent="0.15">
      <c r="A4" s="174" t="s">
        <v>27</v>
      </c>
      <c r="B4" s="174"/>
      <c r="C4" s="174"/>
      <c r="D4" s="174"/>
      <c r="E4" s="174"/>
      <c r="F4" s="174"/>
      <c r="G4" s="174"/>
      <c r="H4" s="174"/>
      <c r="I4" s="174"/>
    </row>
    <row r="5" spans="1:9" ht="27.75" customHeight="1" x14ac:dyDescent="0.15">
      <c r="A5" s="44"/>
      <c r="B5" s="44"/>
      <c r="C5" s="44"/>
      <c r="D5" s="44"/>
      <c r="E5" s="44"/>
      <c r="F5" s="44"/>
      <c r="G5" s="44"/>
      <c r="H5" s="44"/>
      <c r="I5" s="44"/>
    </row>
    <row r="6" spans="1:9" ht="27.75" customHeight="1" x14ac:dyDescent="0.15">
      <c r="A6" s="175" t="s">
        <v>118</v>
      </c>
      <c r="B6" s="175"/>
      <c r="C6" s="175"/>
      <c r="D6" s="175"/>
      <c r="E6" s="175"/>
      <c r="F6" s="175"/>
      <c r="G6" s="175"/>
      <c r="H6" s="176" t="s">
        <v>82</v>
      </c>
      <c r="I6" s="176"/>
    </row>
    <row r="7" spans="1:9" ht="27.75" customHeight="1" x14ac:dyDescent="0.15">
      <c r="A7" s="45"/>
      <c r="B7" s="45"/>
      <c r="C7" s="45"/>
      <c r="D7" s="45"/>
      <c r="E7" s="45"/>
      <c r="F7" s="45"/>
      <c r="G7" s="45"/>
      <c r="H7" s="45"/>
      <c r="I7" s="45"/>
    </row>
    <row r="8" spans="1:9" ht="27.75" customHeight="1" x14ac:dyDescent="0.15">
      <c r="A8" s="171" t="s">
        <v>84</v>
      </c>
      <c r="B8" s="171"/>
      <c r="C8" s="171"/>
      <c r="D8" s="171"/>
      <c r="E8" s="171"/>
      <c r="F8" s="171"/>
      <c r="G8" s="171"/>
      <c r="H8" s="171"/>
      <c r="I8" s="171"/>
    </row>
    <row r="9" spans="1:9" ht="27.75" customHeight="1" x14ac:dyDescent="0.15">
      <c r="A9" s="45"/>
      <c r="B9" s="45"/>
      <c r="C9" s="45"/>
      <c r="D9" s="45"/>
      <c r="E9" s="45"/>
      <c r="F9" s="45"/>
      <c r="G9" s="45"/>
      <c r="H9" s="45"/>
      <c r="I9" s="45"/>
    </row>
    <row r="10" spans="1:9" ht="27.75" customHeight="1" x14ac:dyDescent="0.15">
      <c r="A10" s="171" t="s">
        <v>28</v>
      </c>
      <c r="B10" s="171"/>
      <c r="C10" s="171"/>
      <c r="D10" s="171"/>
      <c r="E10" s="171"/>
      <c r="F10" s="171"/>
      <c r="G10" s="171"/>
      <c r="H10" s="171"/>
      <c r="I10" s="171"/>
    </row>
    <row r="11" spans="1:9" ht="27.75" customHeight="1" x14ac:dyDescent="0.15">
      <c r="A11" s="45"/>
      <c r="B11" s="45"/>
      <c r="C11" s="45"/>
      <c r="D11" s="45"/>
      <c r="E11" s="45"/>
      <c r="F11" s="45"/>
      <c r="G11" s="45"/>
      <c r="H11" s="45"/>
      <c r="I11" s="45"/>
    </row>
    <row r="12" spans="1:9" ht="27.75" customHeight="1" x14ac:dyDescent="0.15">
      <c r="A12" s="46" t="s">
        <v>29</v>
      </c>
      <c r="B12" s="169" t="s">
        <v>26</v>
      </c>
      <c r="C12" s="169"/>
      <c r="D12" s="169"/>
      <c r="E12" s="169"/>
      <c r="F12" s="169"/>
      <c r="G12" s="169"/>
      <c r="H12" s="169"/>
      <c r="I12" s="169"/>
    </row>
    <row r="13" spans="1:9" ht="27.75" customHeight="1" x14ac:dyDescent="0.15">
      <c r="A13" s="46" t="s">
        <v>30</v>
      </c>
      <c r="B13" s="169" t="s">
        <v>31</v>
      </c>
      <c r="C13" s="169"/>
      <c r="D13" s="169"/>
      <c r="E13" s="169"/>
      <c r="F13" s="169"/>
      <c r="G13" s="169"/>
      <c r="H13" s="169"/>
      <c r="I13" s="169"/>
    </row>
    <row r="14" spans="1:9" ht="27.75" customHeight="1" x14ac:dyDescent="0.15">
      <c r="A14" s="46" t="s">
        <v>32</v>
      </c>
      <c r="B14" s="169" t="s">
        <v>33</v>
      </c>
      <c r="C14" s="169"/>
      <c r="D14" s="169"/>
      <c r="E14" s="169"/>
      <c r="F14" s="169"/>
      <c r="G14" s="169"/>
      <c r="H14" s="169"/>
      <c r="I14" s="169"/>
    </row>
    <row r="15" spans="1:9" ht="27.75" customHeight="1" x14ac:dyDescent="0.15">
      <c r="A15" s="46" t="s">
        <v>34</v>
      </c>
      <c r="B15" s="169" t="s">
        <v>35</v>
      </c>
      <c r="C15" s="169"/>
      <c r="D15" s="169"/>
      <c r="E15" s="169"/>
      <c r="F15" s="169"/>
      <c r="G15" s="169"/>
      <c r="H15" s="169"/>
      <c r="I15" s="169"/>
    </row>
    <row r="16" spans="1:9" ht="27.75" customHeight="1" x14ac:dyDescent="0.15">
      <c r="A16" s="150" t="s">
        <v>36</v>
      </c>
      <c r="B16" s="170" t="s">
        <v>143</v>
      </c>
      <c r="C16" s="170"/>
      <c r="D16" s="170"/>
      <c r="E16" s="170"/>
      <c r="F16" s="170"/>
      <c r="G16" s="170"/>
      <c r="H16" s="170"/>
      <c r="I16" s="170"/>
    </row>
    <row r="17" spans="1:9" ht="27.75" customHeight="1" x14ac:dyDescent="0.15">
      <c r="A17" s="150" t="s">
        <v>37</v>
      </c>
      <c r="B17" s="170" t="s">
        <v>147</v>
      </c>
      <c r="C17" s="170"/>
      <c r="D17" s="170"/>
      <c r="E17" s="170"/>
      <c r="F17" s="170"/>
      <c r="G17" s="170"/>
      <c r="H17" s="170"/>
      <c r="I17" s="170"/>
    </row>
    <row r="18" spans="1:9" ht="27.75" customHeight="1" x14ac:dyDescent="0.15">
      <c r="A18" s="46" t="s">
        <v>38</v>
      </c>
      <c r="B18" s="169" t="s">
        <v>39</v>
      </c>
      <c r="C18" s="169"/>
      <c r="D18" s="169"/>
      <c r="E18" s="169"/>
      <c r="F18" s="169"/>
      <c r="G18" s="169"/>
      <c r="H18" s="169"/>
      <c r="I18" s="169"/>
    </row>
    <row r="19" spans="1:9" ht="27.75" customHeight="1" x14ac:dyDescent="0.15">
      <c r="A19" s="46" t="s">
        <v>40</v>
      </c>
      <c r="B19" s="169" t="s">
        <v>119</v>
      </c>
      <c r="C19" s="169"/>
      <c r="D19" s="169"/>
      <c r="E19" s="169"/>
      <c r="F19" s="169"/>
      <c r="G19" s="169"/>
      <c r="H19" s="169"/>
      <c r="I19" s="169"/>
    </row>
    <row r="20" spans="1:9" ht="27.75" customHeight="1" x14ac:dyDescent="0.15">
      <c r="A20" s="46" t="s">
        <v>41</v>
      </c>
      <c r="B20" s="169" t="s">
        <v>42</v>
      </c>
      <c r="C20" s="169"/>
      <c r="D20" s="169"/>
      <c r="E20" s="169"/>
      <c r="F20" s="169"/>
      <c r="G20" s="169"/>
      <c r="H20" s="169"/>
      <c r="I20" s="169"/>
    </row>
    <row r="21" spans="1:9" ht="27.75" customHeight="1" x14ac:dyDescent="0.15">
      <c r="A21" s="46" t="s">
        <v>43</v>
      </c>
      <c r="B21" s="169" t="s">
        <v>144</v>
      </c>
      <c r="C21" s="169"/>
      <c r="D21" s="169"/>
      <c r="E21" s="169"/>
      <c r="F21" s="169"/>
      <c r="G21" s="169"/>
      <c r="H21" s="169"/>
      <c r="I21" s="169"/>
    </row>
    <row r="22" spans="1:9" ht="27.75" customHeight="1" x14ac:dyDescent="0.15">
      <c r="A22" s="46" t="s">
        <v>44</v>
      </c>
      <c r="B22" s="170" t="s">
        <v>120</v>
      </c>
      <c r="C22" s="170"/>
      <c r="D22" s="170"/>
      <c r="E22" s="170"/>
      <c r="F22" s="170"/>
      <c r="G22" s="170"/>
      <c r="H22" s="170"/>
      <c r="I22" s="170"/>
    </row>
    <row r="23" spans="1:9" ht="27.75" customHeight="1" x14ac:dyDescent="0.15">
      <c r="A23" s="46"/>
      <c r="B23" s="170" t="s">
        <v>87</v>
      </c>
      <c r="C23" s="170"/>
      <c r="D23" s="170"/>
      <c r="E23" s="170"/>
      <c r="F23" s="170"/>
      <c r="G23" s="170"/>
      <c r="H23" s="170"/>
      <c r="I23" s="170"/>
    </row>
    <row r="24" spans="1:9" ht="27.75" customHeight="1" x14ac:dyDescent="0.15">
      <c r="A24" s="46"/>
      <c r="B24" s="170" t="s">
        <v>121</v>
      </c>
      <c r="C24" s="170"/>
      <c r="D24" s="170"/>
      <c r="E24" s="170"/>
      <c r="F24" s="170"/>
      <c r="G24" s="170"/>
      <c r="H24" s="170"/>
      <c r="I24" s="170"/>
    </row>
    <row r="25" spans="1:9" ht="27.75" customHeight="1" x14ac:dyDescent="0.15">
      <c r="A25" s="46"/>
      <c r="B25" s="170" t="s">
        <v>122</v>
      </c>
      <c r="C25" s="170"/>
      <c r="D25" s="170"/>
      <c r="E25" s="170"/>
      <c r="F25" s="170"/>
      <c r="G25" s="170"/>
      <c r="H25" s="170"/>
      <c r="I25" s="170"/>
    </row>
    <row r="26" spans="1:9" ht="27.75" customHeight="1" x14ac:dyDescent="0.15">
      <c r="A26" s="46" t="s">
        <v>45</v>
      </c>
      <c r="B26" s="169" t="s">
        <v>123</v>
      </c>
      <c r="C26" s="169"/>
      <c r="D26" s="169"/>
      <c r="E26" s="169"/>
      <c r="F26" s="169"/>
      <c r="G26" s="169"/>
      <c r="H26" s="169"/>
      <c r="I26" s="169"/>
    </row>
    <row r="27" spans="1:9" ht="27.75" customHeight="1" x14ac:dyDescent="0.15">
      <c r="A27" s="46"/>
      <c r="B27" s="169" t="s">
        <v>46</v>
      </c>
      <c r="C27" s="169"/>
      <c r="D27" s="169"/>
      <c r="E27" s="169"/>
      <c r="F27" s="169"/>
      <c r="G27" s="169"/>
      <c r="H27" s="169"/>
      <c r="I27" s="169"/>
    </row>
    <row r="28" spans="1:9" ht="27.75" customHeight="1" x14ac:dyDescent="0.15">
      <c r="A28" s="46"/>
      <c r="B28" s="169" t="s">
        <v>47</v>
      </c>
      <c r="C28" s="169"/>
      <c r="D28" s="169"/>
      <c r="E28" s="169"/>
      <c r="F28" s="169"/>
      <c r="G28" s="169"/>
      <c r="H28" s="169"/>
      <c r="I28" s="169"/>
    </row>
  </sheetData>
  <mergeCells count="25">
    <mergeCell ref="A8:I8"/>
    <mergeCell ref="A1:I1"/>
    <mergeCell ref="A2:I2"/>
    <mergeCell ref="A3:I3"/>
    <mergeCell ref="A4:I4"/>
    <mergeCell ref="A6:G6"/>
    <mergeCell ref="H6:I6"/>
    <mergeCell ref="B22:I22"/>
    <mergeCell ref="A10:I10"/>
    <mergeCell ref="B12:I12"/>
    <mergeCell ref="B13:I13"/>
    <mergeCell ref="B14:I14"/>
    <mergeCell ref="B15:I15"/>
    <mergeCell ref="B16:I16"/>
    <mergeCell ref="B17:I17"/>
    <mergeCell ref="B18:I18"/>
    <mergeCell ref="B19:I19"/>
    <mergeCell ref="B20:I20"/>
    <mergeCell ref="B21:I21"/>
    <mergeCell ref="B28:I28"/>
    <mergeCell ref="B23:I23"/>
    <mergeCell ref="B24:I24"/>
    <mergeCell ref="B25:I25"/>
    <mergeCell ref="B26:I26"/>
    <mergeCell ref="B27:I27"/>
  </mergeCells>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0"/>
  <sheetViews>
    <sheetView view="pageBreakPreview" topLeftCell="A16" zoomScaleNormal="100" workbookViewId="0">
      <selection activeCell="E30" sqref="E30:F30"/>
    </sheetView>
  </sheetViews>
  <sheetFormatPr defaultRowHeight="13.5" x14ac:dyDescent="0.15"/>
  <cols>
    <col min="1" max="1" width="13.25" style="29" customWidth="1"/>
    <col min="2" max="2" width="6.375" style="29" customWidth="1"/>
    <col min="3" max="3" width="15.625" style="29" customWidth="1"/>
    <col min="4" max="4" width="10.625" style="29" customWidth="1"/>
    <col min="5" max="5" width="14.125" style="29" customWidth="1"/>
    <col min="6" max="6" width="14.125" style="42" customWidth="1"/>
    <col min="7" max="7" width="14.125" style="29" customWidth="1"/>
    <col min="8" max="8" width="13.25" style="29" customWidth="1"/>
    <col min="9" max="9" width="6.375" style="29" customWidth="1"/>
    <col min="10" max="10" width="15.625" style="29" customWidth="1"/>
    <col min="11" max="11" width="10.625" style="29" customWidth="1"/>
    <col min="12" max="14" width="14.125" style="29" customWidth="1"/>
    <col min="15" max="256" width="9" style="29"/>
    <col min="257" max="257" width="13.25" style="29" customWidth="1"/>
    <col min="258" max="258" width="6.375" style="29" customWidth="1"/>
    <col min="259" max="259" width="15.625" style="29" customWidth="1"/>
    <col min="260" max="260" width="10.625" style="29" customWidth="1"/>
    <col min="261" max="263" width="14.125" style="29" customWidth="1"/>
    <col min="264" max="264" width="13.25" style="29" customWidth="1"/>
    <col min="265" max="265" width="6.375" style="29" customWidth="1"/>
    <col min="266" max="266" width="15.625" style="29" customWidth="1"/>
    <col min="267" max="267" width="10.625" style="29" customWidth="1"/>
    <col min="268" max="270" width="14.125" style="29" customWidth="1"/>
    <col min="271" max="512" width="9" style="29"/>
    <col min="513" max="513" width="13.25" style="29" customWidth="1"/>
    <col min="514" max="514" width="6.375" style="29" customWidth="1"/>
    <col min="515" max="515" width="15.625" style="29" customWidth="1"/>
    <col min="516" max="516" width="10.625" style="29" customWidth="1"/>
    <col min="517" max="519" width="14.125" style="29" customWidth="1"/>
    <col min="520" max="520" width="13.25" style="29" customWidth="1"/>
    <col min="521" max="521" width="6.375" style="29" customWidth="1"/>
    <col min="522" max="522" width="15.625" style="29" customWidth="1"/>
    <col min="523" max="523" width="10.625" style="29" customWidth="1"/>
    <col min="524" max="526" width="14.125" style="29" customWidth="1"/>
    <col min="527" max="768" width="9" style="29"/>
    <col min="769" max="769" width="13.25" style="29" customWidth="1"/>
    <col min="770" max="770" width="6.375" style="29" customWidth="1"/>
    <col min="771" max="771" width="15.625" style="29" customWidth="1"/>
    <col min="772" max="772" width="10.625" style="29" customWidth="1"/>
    <col min="773" max="775" width="14.125" style="29" customWidth="1"/>
    <col min="776" max="776" width="13.25" style="29" customWidth="1"/>
    <col min="777" max="777" width="6.375" style="29" customWidth="1"/>
    <col min="778" max="778" width="15.625" style="29" customWidth="1"/>
    <col min="779" max="779" width="10.625" style="29" customWidth="1"/>
    <col min="780" max="782" width="14.125" style="29" customWidth="1"/>
    <col min="783" max="1024" width="9" style="29"/>
    <col min="1025" max="1025" width="13.25" style="29" customWidth="1"/>
    <col min="1026" max="1026" width="6.375" style="29" customWidth="1"/>
    <col min="1027" max="1027" width="15.625" style="29" customWidth="1"/>
    <col min="1028" max="1028" width="10.625" style="29" customWidth="1"/>
    <col min="1029" max="1031" width="14.125" style="29" customWidth="1"/>
    <col min="1032" max="1032" width="13.25" style="29" customWidth="1"/>
    <col min="1033" max="1033" width="6.375" style="29" customWidth="1"/>
    <col min="1034" max="1034" width="15.625" style="29" customWidth="1"/>
    <col min="1035" max="1035" width="10.625" style="29" customWidth="1"/>
    <col min="1036" max="1038" width="14.125" style="29" customWidth="1"/>
    <col min="1039" max="1280" width="9" style="29"/>
    <col min="1281" max="1281" width="13.25" style="29" customWidth="1"/>
    <col min="1282" max="1282" width="6.375" style="29" customWidth="1"/>
    <col min="1283" max="1283" width="15.625" style="29" customWidth="1"/>
    <col min="1284" max="1284" width="10.625" style="29" customWidth="1"/>
    <col min="1285" max="1287" width="14.125" style="29" customWidth="1"/>
    <col min="1288" max="1288" width="13.25" style="29" customWidth="1"/>
    <col min="1289" max="1289" width="6.375" style="29" customWidth="1"/>
    <col min="1290" max="1290" width="15.625" style="29" customWidth="1"/>
    <col min="1291" max="1291" width="10.625" style="29" customWidth="1"/>
    <col min="1292" max="1294" width="14.125" style="29" customWidth="1"/>
    <col min="1295" max="1536" width="9" style="29"/>
    <col min="1537" max="1537" width="13.25" style="29" customWidth="1"/>
    <col min="1538" max="1538" width="6.375" style="29" customWidth="1"/>
    <col min="1539" max="1539" width="15.625" style="29" customWidth="1"/>
    <col min="1540" max="1540" width="10.625" style="29" customWidth="1"/>
    <col min="1541" max="1543" width="14.125" style="29" customWidth="1"/>
    <col min="1544" max="1544" width="13.25" style="29" customWidth="1"/>
    <col min="1545" max="1545" width="6.375" style="29" customWidth="1"/>
    <col min="1546" max="1546" width="15.625" style="29" customWidth="1"/>
    <col min="1547" max="1547" width="10.625" style="29" customWidth="1"/>
    <col min="1548" max="1550" width="14.125" style="29" customWidth="1"/>
    <col min="1551" max="1792" width="9" style="29"/>
    <col min="1793" max="1793" width="13.25" style="29" customWidth="1"/>
    <col min="1794" max="1794" width="6.375" style="29" customWidth="1"/>
    <col min="1795" max="1795" width="15.625" style="29" customWidth="1"/>
    <col min="1796" max="1796" width="10.625" style="29" customWidth="1"/>
    <col min="1797" max="1799" width="14.125" style="29" customWidth="1"/>
    <col min="1800" max="1800" width="13.25" style="29" customWidth="1"/>
    <col min="1801" max="1801" width="6.375" style="29" customWidth="1"/>
    <col min="1802" max="1802" width="15.625" style="29" customWidth="1"/>
    <col min="1803" max="1803" width="10.625" style="29" customWidth="1"/>
    <col min="1804" max="1806" width="14.125" style="29" customWidth="1"/>
    <col min="1807" max="2048" width="9" style="29"/>
    <col min="2049" max="2049" width="13.25" style="29" customWidth="1"/>
    <col min="2050" max="2050" width="6.375" style="29" customWidth="1"/>
    <col min="2051" max="2051" width="15.625" style="29" customWidth="1"/>
    <col min="2052" max="2052" width="10.625" style="29" customWidth="1"/>
    <col min="2053" max="2055" width="14.125" style="29" customWidth="1"/>
    <col min="2056" max="2056" width="13.25" style="29" customWidth="1"/>
    <col min="2057" max="2057" width="6.375" style="29" customWidth="1"/>
    <col min="2058" max="2058" width="15.625" style="29" customWidth="1"/>
    <col min="2059" max="2059" width="10.625" style="29" customWidth="1"/>
    <col min="2060" max="2062" width="14.125" style="29" customWidth="1"/>
    <col min="2063" max="2304" width="9" style="29"/>
    <col min="2305" max="2305" width="13.25" style="29" customWidth="1"/>
    <col min="2306" max="2306" width="6.375" style="29" customWidth="1"/>
    <col min="2307" max="2307" width="15.625" style="29" customWidth="1"/>
    <col min="2308" max="2308" width="10.625" style="29" customWidth="1"/>
    <col min="2309" max="2311" width="14.125" style="29" customWidth="1"/>
    <col min="2312" max="2312" width="13.25" style="29" customWidth="1"/>
    <col min="2313" max="2313" width="6.375" style="29" customWidth="1"/>
    <col min="2314" max="2314" width="15.625" style="29" customWidth="1"/>
    <col min="2315" max="2315" width="10.625" style="29" customWidth="1"/>
    <col min="2316" max="2318" width="14.125" style="29" customWidth="1"/>
    <col min="2319" max="2560" width="9" style="29"/>
    <col min="2561" max="2561" width="13.25" style="29" customWidth="1"/>
    <col min="2562" max="2562" width="6.375" style="29" customWidth="1"/>
    <col min="2563" max="2563" width="15.625" style="29" customWidth="1"/>
    <col min="2564" max="2564" width="10.625" style="29" customWidth="1"/>
    <col min="2565" max="2567" width="14.125" style="29" customWidth="1"/>
    <col min="2568" max="2568" width="13.25" style="29" customWidth="1"/>
    <col min="2569" max="2569" width="6.375" style="29" customWidth="1"/>
    <col min="2570" max="2570" width="15.625" style="29" customWidth="1"/>
    <col min="2571" max="2571" width="10.625" style="29" customWidth="1"/>
    <col min="2572" max="2574" width="14.125" style="29" customWidth="1"/>
    <col min="2575" max="2816" width="9" style="29"/>
    <col min="2817" max="2817" width="13.25" style="29" customWidth="1"/>
    <col min="2818" max="2818" width="6.375" style="29" customWidth="1"/>
    <col min="2819" max="2819" width="15.625" style="29" customWidth="1"/>
    <col min="2820" max="2820" width="10.625" style="29" customWidth="1"/>
    <col min="2821" max="2823" width="14.125" style="29" customWidth="1"/>
    <col min="2824" max="2824" width="13.25" style="29" customWidth="1"/>
    <col min="2825" max="2825" width="6.375" style="29" customWidth="1"/>
    <col min="2826" max="2826" width="15.625" style="29" customWidth="1"/>
    <col min="2827" max="2827" width="10.625" style="29" customWidth="1"/>
    <col min="2828" max="2830" width="14.125" style="29" customWidth="1"/>
    <col min="2831" max="3072" width="9" style="29"/>
    <col min="3073" max="3073" width="13.25" style="29" customWidth="1"/>
    <col min="3074" max="3074" width="6.375" style="29" customWidth="1"/>
    <col min="3075" max="3075" width="15.625" style="29" customWidth="1"/>
    <col min="3076" max="3076" width="10.625" style="29" customWidth="1"/>
    <col min="3077" max="3079" width="14.125" style="29" customWidth="1"/>
    <col min="3080" max="3080" width="13.25" style="29" customWidth="1"/>
    <col min="3081" max="3081" width="6.375" style="29" customWidth="1"/>
    <col min="3082" max="3082" width="15.625" style="29" customWidth="1"/>
    <col min="3083" max="3083" width="10.625" style="29" customWidth="1"/>
    <col min="3084" max="3086" width="14.125" style="29" customWidth="1"/>
    <col min="3087" max="3328" width="9" style="29"/>
    <col min="3329" max="3329" width="13.25" style="29" customWidth="1"/>
    <col min="3330" max="3330" width="6.375" style="29" customWidth="1"/>
    <col min="3331" max="3331" width="15.625" style="29" customWidth="1"/>
    <col min="3332" max="3332" width="10.625" style="29" customWidth="1"/>
    <col min="3333" max="3335" width="14.125" style="29" customWidth="1"/>
    <col min="3336" max="3336" width="13.25" style="29" customWidth="1"/>
    <col min="3337" max="3337" width="6.375" style="29" customWidth="1"/>
    <col min="3338" max="3338" width="15.625" style="29" customWidth="1"/>
    <col min="3339" max="3339" width="10.625" style="29" customWidth="1"/>
    <col min="3340" max="3342" width="14.125" style="29" customWidth="1"/>
    <col min="3343" max="3584" width="9" style="29"/>
    <col min="3585" max="3585" width="13.25" style="29" customWidth="1"/>
    <col min="3586" max="3586" width="6.375" style="29" customWidth="1"/>
    <col min="3587" max="3587" width="15.625" style="29" customWidth="1"/>
    <col min="3588" max="3588" width="10.625" style="29" customWidth="1"/>
    <col min="3589" max="3591" width="14.125" style="29" customWidth="1"/>
    <col min="3592" max="3592" width="13.25" style="29" customWidth="1"/>
    <col min="3593" max="3593" width="6.375" style="29" customWidth="1"/>
    <col min="3594" max="3594" width="15.625" style="29" customWidth="1"/>
    <col min="3595" max="3595" width="10.625" style="29" customWidth="1"/>
    <col min="3596" max="3598" width="14.125" style="29" customWidth="1"/>
    <col min="3599" max="3840" width="9" style="29"/>
    <col min="3841" max="3841" width="13.25" style="29" customWidth="1"/>
    <col min="3842" max="3842" width="6.375" style="29" customWidth="1"/>
    <col min="3843" max="3843" width="15.625" style="29" customWidth="1"/>
    <col min="3844" max="3844" width="10.625" style="29" customWidth="1"/>
    <col min="3845" max="3847" width="14.125" style="29" customWidth="1"/>
    <col min="3848" max="3848" width="13.25" style="29" customWidth="1"/>
    <col min="3849" max="3849" width="6.375" style="29" customWidth="1"/>
    <col min="3850" max="3850" width="15.625" style="29" customWidth="1"/>
    <col min="3851" max="3851" width="10.625" style="29" customWidth="1"/>
    <col min="3852" max="3854" width="14.125" style="29" customWidth="1"/>
    <col min="3855" max="4096" width="9" style="29"/>
    <col min="4097" max="4097" width="13.25" style="29" customWidth="1"/>
    <col min="4098" max="4098" width="6.375" style="29" customWidth="1"/>
    <col min="4099" max="4099" width="15.625" style="29" customWidth="1"/>
    <col min="4100" max="4100" width="10.625" style="29" customWidth="1"/>
    <col min="4101" max="4103" width="14.125" style="29" customWidth="1"/>
    <col min="4104" max="4104" width="13.25" style="29" customWidth="1"/>
    <col min="4105" max="4105" width="6.375" style="29" customWidth="1"/>
    <col min="4106" max="4106" width="15.625" style="29" customWidth="1"/>
    <col min="4107" max="4107" width="10.625" style="29" customWidth="1"/>
    <col min="4108" max="4110" width="14.125" style="29" customWidth="1"/>
    <col min="4111" max="4352" width="9" style="29"/>
    <col min="4353" max="4353" width="13.25" style="29" customWidth="1"/>
    <col min="4354" max="4354" width="6.375" style="29" customWidth="1"/>
    <col min="4355" max="4355" width="15.625" style="29" customWidth="1"/>
    <col min="4356" max="4356" width="10.625" style="29" customWidth="1"/>
    <col min="4357" max="4359" width="14.125" style="29" customWidth="1"/>
    <col min="4360" max="4360" width="13.25" style="29" customWidth="1"/>
    <col min="4361" max="4361" width="6.375" style="29" customWidth="1"/>
    <col min="4362" max="4362" width="15.625" style="29" customWidth="1"/>
    <col min="4363" max="4363" width="10.625" style="29" customWidth="1"/>
    <col min="4364" max="4366" width="14.125" style="29" customWidth="1"/>
    <col min="4367" max="4608" width="9" style="29"/>
    <col min="4609" max="4609" width="13.25" style="29" customWidth="1"/>
    <col min="4610" max="4610" width="6.375" style="29" customWidth="1"/>
    <col min="4611" max="4611" width="15.625" style="29" customWidth="1"/>
    <col min="4612" max="4612" width="10.625" style="29" customWidth="1"/>
    <col min="4613" max="4615" width="14.125" style="29" customWidth="1"/>
    <col min="4616" max="4616" width="13.25" style="29" customWidth="1"/>
    <col min="4617" max="4617" width="6.375" style="29" customWidth="1"/>
    <col min="4618" max="4618" width="15.625" style="29" customWidth="1"/>
    <col min="4619" max="4619" width="10.625" style="29" customWidth="1"/>
    <col min="4620" max="4622" width="14.125" style="29" customWidth="1"/>
    <col min="4623" max="4864" width="9" style="29"/>
    <col min="4865" max="4865" width="13.25" style="29" customWidth="1"/>
    <col min="4866" max="4866" width="6.375" style="29" customWidth="1"/>
    <col min="4867" max="4867" width="15.625" style="29" customWidth="1"/>
    <col min="4868" max="4868" width="10.625" style="29" customWidth="1"/>
    <col min="4869" max="4871" width="14.125" style="29" customWidth="1"/>
    <col min="4872" max="4872" width="13.25" style="29" customWidth="1"/>
    <col min="4873" max="4873" width="6.375" style="29" customWidth="1"/>
    <col min="4874" max="4874" width="15.625" style="29" customWidth="1"/>
    <col min="4875" max="4875" width="10.625" style="29" customWidth="1"/>
    <col min="4876" max="4878" width="14.125" style="29" customWidth="1"/>
    <col min="4879" max="5120" width="9" style="29"/>
    <col min="5121" max="5121" width="13.25" style="29" customWidth="1"/>
    <col min="5122" max="5122" width="6.375" style="29" customWidth="1"/>
    <col min="5123" max="5123" width="15.625" style="29" customWidth="1"/>
    <col min="5124" max="5124" width="10.625" style="29" customWidth="1"/>
    <col min="5125" max="5127" width="14.125" style="29" customWidth="1"/>
    <col min="5128" max="5128" width="13.25" style="29" customWidth="1"/>
    <col min="5129" max="5129" width="6.375" style="29" customWidth="1"/>
    <col min="5130" max="5130" width="15.625" style="29" customWidth="1"/>
    <col min="5131" max="5131" width="10.625" style="29" customWidth="1"/>
    <col min="5132" max="5134" width="14.125" style="29" customWidth="1"/>
    <col min="5135" max="5376" width="9" style="29"/>
    <col min="5377" max="5377" width="13.25" style="29" customWidth="1"/>
    <col min="5378" max="5378" width="6.375" style="29" customWidth="1"/>
    <col min="5379" max="5379" width="15.625" style="29" customWidth="1"/>
    <col min="5380" max="5380" width="10.625" style="29" customWidth="1"/>
    <col min="5381" max="5383" width="14.125" style="29" customWidth="1"/>
    <col min="5384" max="5384" width="13.25" style="29" customWidth="1"/>
    <col min="5385" max="5385" width="6.375" style="29" customWidth="1"/>
    <col min="5386" max="5386" width="15.625" style="29" customWidth="1"/>
    <col min="5387" max="5387" width="10.625" style="29" customWidth="1"/>
    <col min="5388" max="5390" width="14.125" style="29" customWidth="1"/>
    <col min="5391" max="5632" width="9" style="29"/>
    <col min="5633" max="5633" width="13.25" style="29" customWidth="1"/>
    <col min="5634" max="5634" width="6.375" style="29" customWidth="1"/>
    <col min="5635" max="5635" width="15.625" style="29" customWidth="1"/>
    <col min="5636" max="5636" width="10.625" style="29" customWidth="1"/>
    <col min="5637" max="5639" width="14.125" style="29" customWidth="1"/>
    <col min="5640" max="5640" width="13.25" style="29" customWidth="1"/>
    <col min="5641" max="5641" width="6.375" style="29" customWidth="1"/>
    <col min="5642" max="5642" width="15.625" style="29" customWidth="1"/>
    <col min="5643" max="5643" width="10.625" style="29" customWidth="1"/>
    <col min="5644" max="5646" width="14.125" style="29" customWidth="1"/>
    <col min="5647" max="5888" width="9" style="29"/>
    <col min="5889" max="5889" width="13.25" style="29" customWidth="1"/>
    <col min="5890" max="5890" width="6.375" style="29" customWidth="1"/>
    <col min="5891" max="5891" width="15.625" style="29" customWidth="1"/>
    <col min="5892" max="5892" width="10.625" style="29" customWidth="1"/>
    <col min="5893" max="5895" width="14.125" style="29" customWidth="1"/>
    <col min="5896" max="5896" width="13.25" style="29" customWidth="1"/>
    <col min="5897" max="5897" width="6.375" style="29" customWidth="1"/>
    <col min="5898" max="5898" width="15.625" style="29" customWidth="1"/>
    <col min="5899" max="5899" width="10.625" style="29" customWidth="1"/>
    <col min="5900" max="5902" width="14.125" style="29" customWidth="1"/>
    <col min="5903" max="6144" width="9" style="29"/>
    <col min="6145" max="6145" width="13.25" style="29" customWidth="1"/>
    <col min="6146" max="6146" width="6.375" style="29" customWidth="1"/>
    <col min="6147" max="6147" width="15.625" style="29" customWidth="1"/>
    <col min="6148" max="6148" width="10.625" style="29" customWidth="1"/>
    <col min="6149" max="6151" width="14.125" style="29" customWidth="1"/>
    <col min="6152" max="6152" width="13.25" style="29" customWidth="1"/>
    <col min="6153" max="6153" width="6.375" style="29" customWidth="1"/>
    <col min="6154" max="6154" width="15.625" style="29" customWidth="1"/>
    <col min="6155" max="6155" width="10.625" style="29" customWidth="1"/>
    <col min="6156" max="6158" width="14.125" style="29" customWidth="1"/>
    <col min="6159" max="6400" width="9" style="29"/>
    <col min="6401" max="6401" width="13.25" style="29" customWidth="1"/>
    <col min="6402" max="6402" width="6.375" style="29" customWidth="1"/>
    <col min="6403" max="6403" width="15.625" style="29" customWidth="1"/>
    <col min="6404" max="6404" width="10.625" style="29" customWidth="1"/>
    <col min="6405" max="6407" width="14.125" style="29" customWidth="1"/>
    <col min="6408" max="6408" width="13.25" style="29" customWidth="1"/>
    <col min="6409" max="6409" width="6.375" style="29" customWidth="1"/>
    <col min="6410" max="6410" width="15.625" style="29" customWidth="1"/>
    <col min="6411" max="6411" width="10.625" style="29" customWidth="1"/>
    <col min="6412" max="6414" width="14.125" style="29" customWidth="1"/>
    <col min="6415" max="6656" width="9" style="29"/>
    <col min="6657" max="6657" width="13.25" style="29" customWidth="1"/>
    <col min="6658" max="6658" width="6.375" style="29" customWidth="1"/>
    <col min="6659" max="6659" width="15.625" style="29" customWidth="1"/>
    <col min="6660" max="6660" width="10.625" style="29" customWidth="1"/>
    <col min="6661" max="6663" width="14.125" style="29" customWidth="1"/>
    <col min="6664" max="6664" width="13.25" style="29" customWidth="1"/>
    <col min="6665" max="6665" width="6.375" style="29" customWidth="1"/>
    <col min="6666" max="6666" width="15.625" style="29" customWidth="1"/>
    <col min="6667" max="6667" width="10.625" style="29" customWidth="1"/>
    <col min="6668" max="6670" width="14.125" style="29" customWidth="1"/>
    <col min="6671" max="6912" width="9" style="29"/>
    <col min="6913" max="6913" width="13.25" style="29" customWidth="1"/>
    <col min="6914" max="6914" width="6.375" style="29" customWidth="1"/>
    <col min="6915" max="6915" width="15.625" style="29" customWidth="1"/>
    <col min="6916" max="6916" width="10.625" style="29" customWidth="1"/>
    <col min="6917" max="6919" width="14.125" style="29" customWidth="1"/>
    <col min="6920" max="6920" width="13.25" style="29" customWidth="1"/>
    <col min="6921" max="6921" width="6.375" style="29" customWidth="1"/>
    <col min="6922" max="6922" width="15.625" style="29" customWidth="1"/>
    <col min="6923" max="6923" width="10.625" style="29" customWidth="1"/>
    <col min="6924" max="6926" width="14.125" style="29" customWidth="1"/>
    <col min="6927" max="7168" width="9" style="29"/>
    <col min="7169" max="7169" width="13.25" style="29" customWidth="1"/>
    <col min="7170" max="7170" width="6.375" style="29" customWidth="1"/>
    <col min="7171" max="7171" width="15.625" style="29" customWidth="1"/>
    <col min="7172" max="7172" width="10.625" style="29" customWidth="1"/>
    <col min="7173" max="7175" width="14.125" style="29" customWidth="1"/>
    <col min="7176" max="7176" width="13.25" style="29" customWidth="1"/>
    <col min="7177" max="7177" width="6.375" style="29" customWidth="1"/>
    <col min="7178" max="7178" width="15.625" style="29" customWidth="1"/>
    <col min="7179" max="7179" width="10.625" style="29" customWidth="1"/>
    <col min="7180" max="7182" width="14.125" style="29" customWidth="1"/>
    <col min="7183" max="7424" width="9" style="29"/>
    <col min="7425" max="7425" width="13.25" style="29" customWidth="1"/>
    <col min="7426" max="7426" width="6.375" style="29" customWidth="1"/>
    <col min="7427" max="7427" width="15.625" style="29" customWidth="1"/>
    <col min="7428" max="7428" width="10.625" style="29" customWidth="1"/>
    <col min="7429" max="7431" width="14.125" style="29" customWidth="1"/>
    <col min="7432" max="7432" width="13.25" style="29" customWidth="1"/>
    <col min="7433" max="7433" width="6.375" style="29" customWidth="1"/>
    <col min="7434" max="7434" width="15.625" style="29" customWidth="1"/>
    <col min="7435" max="7435" width="10.625" style="29" customWidth="1"/>
    <col min="7436" max="7438" width="14.125" style="29" customWidth="1"/>
    <col min="7439" max="7680" width="9" style="29"/>
    <col min="7681" max="7681" width="13.25" style="29" customWidth="1"/>
    <col min="7682" max="7682" width="6.375" style="29" customWidth="1"/>
    <col min="7683" max="7683" width="15.625" style="29" customWidth="1"/>
    <col min="7684" max="7684" width="10.625" style="29" customWidth="1"/>
    <col min="7685" max="7687" width="14.125" style="29" customWidth="1"/>
    <col min="7688" max="7688" width="13.25" style="29" customWidth="1"/>
    <col min="7689" max="7689" width="6.375" style="29" customWidth="1"/>
    <col min="7690" max="7690" width="15.625" style="29" customWidth="1"/>
    <col min="7691" max="7691" width="10.625" style="29" customWidth="1"/>
    <col min="7692" max="7694" width="14.125" style="29" customWidth="1"/>
    <col min="7695" max="7936" width="9" style="29"/>
    <col min="7937" max="7937" width="13.25" style="29" customWidth="1"/>
    <col min="7938" max="7938" width="6.375" style="29" customWidth="1"/>
    <col min="7939" max="7939" width="15.625" style="29" customWidth="1"/>
    <col min="7940" max="7940" width="10.625" style="29" customWidth="1"/>
    <col min="7941" max="7943" width="14.125" style="29" customWidth="1"/>
    <col min="7944" max="7944" width="13.25" style="29" customWidth="1"/>
    <col min="7945" max="7945" width="6.375" style="29" customWidth="1"/>
    <col min="7946" max="7946" width="15.625" style="29" customWidth="1"/>
    <col min="7947" max="7947" width="10.625" style="29" customWidth="1"/>
    <col min="7948" max="7950" width="14.125" style="29" customWidth="1"/>
    <col min="7951" max="8192" width="9" style="29"/>
    <col min="8193" max="8193" width="13.25" style="29" customWidth="1"/>
    <col min="8194" max="8194" width="6.375" style="29" customWidth="1"/>
    <col min="8195" max="8195" width="15.625" style="29" customWidth="1"/>
    <col min="8196" max="8196" width="10.625" style="29" customWidth="1"/>
    <col min="8197" max="8199" width="14.125" style="29" customWidth="1"/>
    <col min="8200" max="8200" width="13.25" style="29" customWidth="1"/>
    <col min="8201" max="8201" width="6.375" style="29" customWidth="1"/>
    <col min="8202" max="8202" width="15.625" style="29" customWidth="1"/>
    <col min="8203" max="8203" width="10.625" style="29" customWidth="1"/>
    <col min="8204" max="8206" width="14.125" style="29" customWidth="1"/>
    <col min="8207" max="8448" width="9" style="29"/>
    <col min="8449" max="8449" width="13.25" style="29" customWidth="1"/>
    <col min="8450" max="8450" width="6.375" style="29" customWidth="1"/>
    <col min="8451" max="8451" width="15.625" style="29" customWidth="1"/>
    <col min="8452" max="8452" width="10.625" style="29" customWidth="1"/>
    <col min="8453" max="8455" width="14.125" style="29" customWidth="1"/>
    <col min="8456" max="8456" width="13.25" style="29" customWidth="1"/>
    <col min="8457" max="8457" width="6.375" style="29" customWidth="1"/>
    <col min="8458" max="8458" width="15.625" style="29" customWidth="1"/>
    <col min="8459" max="8459" width="10.625" style="29" customWidth="1"/>
    <col min="8460" max="8462" width="14.125" style="29" customWidth="1"/>
    <col min="8463" max="8704" width="9" style="29"/>
    <col min="8705" max="8705" width="13.25" style="29" customWidth="1"/>
    <col min="8706" max="8706" width="6.375" style="29" customWidth="1"/>
    <col min="8707" max="8707" width="15.625" style="29" customWidth="1"/>
    <col min="8708" max="8708" width="10.625" style="29" customWidth="1"/>
    <col min="8709" max="8711" width="14.125" style="29" customWidth="1"/>
    <col min="8712" max="8712" width="13.25" style="29" customWidth="1"/>
    <col min="8713" max="8713" width="6.375" style="29" customWidth="1"/>
    <col min="8714" max="8714" width="15.625" style="29" customWidth="1"/>
    <col min="8715" max="8715" width="10.625" style="29" customWidth="1"/>
    <col min="8716" max="8718" width="14.125" style="29" customWidth="1"/>
    <col min="8719" max="8960" width="9" style="29"/>
    <col min="8961" max="8961" width="13.25" style="29" customWidth="1"/>
    <col min="8962" max="8962" width="6.375" style="29" customWidth="1"/>
    <col min="8963" max="8963" width="15.625" style="29" customWidth="1"/>
    <col min="8964" max="8964" width="10.625" style="29" customWidth="1"/>
    <col min="8965" max="8967" width="14.125" style="29" customWidth="1"/>
    <col min="8968" max="8968" width="13.25" style="29" customWidth="1"/>
    <col min="8969" max="8969" width="6.375" style="29" customWidth="1"/>
    <col min="8970" max="8970" width="15.625" style="29" customWidth="1"/>
    <col min="8971" max="8971" width="10.625" style="29" customWidth="1"/>
    <col min="8972" max="8974" width="14.125" style="29" customWidth="1"/>
    <col min="8975" max="9216" width="9" style="29"/>
    <col min="9217" max="9217" width="13.25" style="29" customWidth="1"/>
    <col min="9218" max="9218" width="6.375" style="29" customWidth="1"/>
    <col min="9219" max="9219" width="15.625" style="29" customWidth="1"/>
    <col min="9220" max="9220" width="10.625" style="29" customWidth="1"/>
    <col min="9221" max="9223" width="14.125" style="29" customWidth="1"/>
    <col min="9224" max="9224" width="13.25" style="29" customWidth="1"/>
    <col min="9225" max="9225" width="6.375" style="29" customWidth="1"/>
    <col min="9226" max="9226" width="15.625" style="29" customWidth="1"/>
    <col min="9227" max="9227" width="10.625" style="29" customWidth="1"/>
    <col min="9228" max="9230" width="14.125" style="29" customWidth="1"/>
    <col min="9231" max="9472" width="9" style="29"/>
    <col min="9473" max="9473" width="13.25" style="29" customWidth="1"/>
    <col min="9474" max="9474" width="6.375" style="29" customWidth="1"/>
    <col min="9475" max="9475" width="15.625" style="29" customWidth="1"/>
    <col min="9476" max="9476" width="10.625" style="29" customWidth="1"/>
    <col min="9477" max="9479" width="14.125" style="29" customWidth="1"/>
    <col min="9480" max="9480" width="13.25" style="29" customWidth="1"/>
    <col min="9481" max="9481" width="6.375" style="29" customWidth="1"/>
    <col min="9482" max="9482" width="15.625" style="29" customWidth="1"/>
    <col min="9483" max="9483" width="10.625" style="29" customWidth="1"/>
    <col min="9484" max="9486" width="14.125" style="29" customWidth="1"/>
    <col min="9487" max="9728" width="9" style="29"/>
    <col min="9729" max="9729" width="13.25" style="29" customWidth="1"/>
    <col min="9730" max="9730" width="6.375" style="29" customWidth="1"/>
    <col min="9731" max="9731" width="15.625" style="29" customWidth="1"/>
    <col min="9732" max="9732" width="10.625" style="29" customWidth="1"/>
    <col min="9733" max="9735" width="14.125" style="29" customWidth="1"/>
    <col min="9736" max="9736" width="13.25" style="29" customWidth="1"/>
    <col min="9737" max="9737" width="6.375" style="29" customWidth="1"/>
    <col min="9738" max="9738" width="15.625" style="29" customWidth="1"/>
    <col min="9739" max="9739" width="10.625" style="29" customWidth="1"/>
    <col min="9740" max="9742" width="14.125" style="29" customWidth="1"/>
    <col min="9743" max="9984" width="9" style="29"/>
    <col min="9985" max="9985" width="13.25" style="29" customWidth="1"/>
    <col min="9986" max="9986" width="6.375" style="29" customWidth="1"/>
    <col min="9987" max="9987" width="15.625" style="29" customWidth="1"/>
    <col min="9988" max="9988" width="10.625" style="29" customWidth="1"/>
    <col min="9989" max="9991" width="14.125" style="29" customWidth="1"/>
    <col min="9992" max="9992" width="13.25" style="29" customWidth="1"/>
    <col min="9993" max="9993" width="6.375" style="29" customWidth="1"/>
    <col min="9994" max="9994" width="15.625" style="29" customWidth="1"/>
    <col min="9995" max="9995" width="10.625" style="29" customWidth="1"/>
    <col min="9996" max="9998" width="14.125" style="29" customWidth="1"/>
    <col min="9999" max="10240" width="9" style="29"/>
    <col min="10241" max="10241" width="13.25" style="29" customWidth="1"/>
    <col min="10242" max="10242" width="6.375" style="29" customWidth="1"/>
    <col min="10243" max="10243" width="15.625" style="29" customWidth="1"/>
    <col min="10244" max="10244" width="10.625" style="29" customWidth="1"/>
    <col min="10245" max="10247" width="14.125" style="29" customWidth="1"/>
    <col min="10248" max="10248" width="13.25" style="29" customWidth="1"/>
    <col min="10249" max="10249" width="6.375" style="29" customWidth="1"/>
    <col min="10250" max="10250" width="15.625" style="29" customWidth="1"/>
    <col min="10251" max="10251" width="10.625" style="29" customWidth="1"/>
    <col min="10252" max="10254" width="14.125" style="29" customWidth="1"/>
    <col min="10255" max="10496" width="9" style="29"/>
    <col min="10497" max="10497" width="13.25" style="29" customWidth="1"/>
    <col min="10498" max="10498" width="6.375" style="29" customWidth="1"/>
    <col min="10499" max="10499" width="15.625" style="29" customWidth="1"/>
    <col min="10500" max="10500" width="10.625" style="29" customWidth="1"/>
    <col min="10501" max="10503" width="14.125" style="29" customWidth="1"/>
    <col min="10504" max="10504" width="13.25" style="29" customWidth="1"/>
    <col min="10505" max="10505" width="6.375" style="29" customWidth="1"/>
    <col min="10506" max="10506" width="15.625" style="29" customWidth="1"/>
    <col min="10507" max="10507" width="10.625" style="29" customWidth="1"/>
    <col min="10508" max="10510" width="14.125" style="29" customWidth="1"/>
    <col min="10511" max="10752" width="9" style="29"/>
    <col min="10753" max="10753" width="13.25" style="29" customWidth="1"/>
    <col min="10754" max="10754" width="6.375" style="29" customWidth="1"/>
    <col min="10755" max="10755" width="15.625" style="29" customWidth="1"/>
    <col min="10756" max="10756" width="10.625" style="29" customWidth="1"/>
    <col min="10757" max="10759" width="14.125" style="29" customWidth="1"/>
    <col min="10760" max="10760" width="13.25" style="29" customWidth="1"/>
    <col min="10761" max="10761" width="6.375" style="29" customWidth="1"/>
    <col min="10762" max="10762" width="15.625" style="29" customWidth="1"/>
    <col min="10763" max="10763" width="10.625" style="29" customWidth="1"/>
    <col min="10764" max="10766" width="14.125" style="29" customWidth="1"/>
    <col min="10767" max="11008" width="9" style="29"/>
    <col min="11009" max="11009" width="13.25" style="29" customWidth="1"/>
    <col min="11010" max="11010" width="6.375" style="29" customWidth="1"/>
    <col min="11011" max="11011" width="15.625" style="29" customWidth="1"/>
    <col min="11012" max="11012" width="10.625" style="29" customWidth="1"/>
    <col min="11013" max="11015" width="14.125" style="29" customWidth="1"/>
    <col min="11016" max="11016" width="13.25" style="29" customWidth="1"/>
    <col min="11017" max="11017" width="6.375" style="29" customWidth="1"/>
    <col min="11018" max="11018" width="15.625" style="29" customWidth="1"/>
    <col min="11019" max="11019" width="10.625" style="29" customWidth="1"/>
    <col min="11020" max="11022" width="14.125" style="29" customWidth="1"/>
    <col min="11023" max="11264" width="9" style="29"/>
    <col min="11265" max="11265" width="13.25" style="29" customWidth="1"/>
    <col min="11266" max="11266" width="6.375" style="29" customWidth="1"/>
    <col min="11267" max="11267" width="15.625" style="29" customWidth="1"/>
    <col min="11268" max="11268" width="10.625" style="29" customWidth="1"/>
    <col min="11269" max="11271" width="14.125" style="29" customWidth="1"/>
    <col min="11272" max="11272" width="13.25" style="29" customWidth="1"/>
    <col min="11273" max="11273" width="6.375" style="29" customWidth="1"/>
    <col min="11274" max="11274" width="15.625" style="29" customWidth="1"/>
    <col min="11275" max="11275" width="10.625" style="29" customWidth="1"/>
    <col min="11276" max="11278" width="14.125" style="29" customWidth="1"/>
    <col min="11279" max="11520" width="9" style="29"/>
    <col min="11521" max="11521" width="13.25" style="29" customWidth="1"/>
    <col min="11522" max="11522" width="6.375" style="29" customWidth="1"/>
    <col min="11523" max="11523" width="15.625" style="29" customWidth="1"/>
    <col min="11524" max="11524" width="10.625" style="29" customWidth="1"/>
    <col min="11525" max="11527" width="14.125" style="29" customWidth="1"/>
    <col min="11528" max="11528" width="13.25" style="29" customWidth="1"/>
    <col min="11529" max="11529" width="6.375" style="29" customWidth="1"/>
    <col min="11530" max="11530" width="15.625" style="29" customWidth="1"/>
    <col min="11531" max="11531" width="10.625" style="29" customWidth="1"/>
    <col min="11532" max="11534" width="14.125" style="29" customWidth="1"/>
    <col min="11535" max="11776" width="9" style="29"/>
    <col min="11777" max="11777" width="13.25" style="29" customWidth="1"/>
    <col min="11778" max="11778" width="6.375" style="29" customWidth="1"/>
    <col min="11779" max="11779" width="15.625" style="29" customWidth="1"/>
    <col min="11780" max="11780" width="10.625" style="29" customWidth="1"/>
    <col min="11781" max="11783" width="14.125" style="29" customWidth="1"/>
    <col min="11784" max="11784" width="13.25" style="29" customWidth="1"/>
    <col min="11785" max="11785" width="6.375" style="29" customWidth="1"/>
    <col min="11786" max="11786" width="15.625" style="29" customWidth="1"/>
    <col min="11787" max="11787" width="10.625" style="29" customWidth="1"/>
    <col min="11788" max="11790" width="14.125" style="29" customWidth="1"/>
    <col min="11791" max="12032" width="9" style="29"/>
    <col min="12033" max="12033" width="13.25" style="29" customWidth="1"/>
    <col min="12034" max="12034" width="6.375" style="29" customWidth="1"/>
    <col min="12035" max="12035" width="15.625" style="29" customWidth="1"/>
    <col min="12036" max="12036" width="10.625" style="29" customWidth="1"/>
    <col min="12037" max="12039" width="14.125" style="29" customWidth="1"/>
    <col min="12040" max="12040" width="13.25" style="29" customWidth="1"/>
    <col min="12041" max="12041" width="6.375" style="29" customWidth="1"/>
    <col min="12042" max="12042" width="15.625" style="29" customWidth="1"/>
    <col min="12043" max="12043" width="10.625" style="29" customWidth="1"/>
    <col min="12044" max="12046" width="14.125" style="29" customWidth="1"/>
    <col min="12047" max="12288" width="9" style="29"/>
    <col min="12289" max="12289" width="13.25" style="29" customWidth="1"/>
    <col min="12290" max="12290" width="6.375" style="29" customWidth="1"/>
    <col min="12291" max="12291" width="15.625" style="29" customWidth="1"/>
    <col min="12292" max="12292" width="10.625" style="29" customWidth="1"/>
    <col min="12293" max="12295" width="14.125" style="29" customWidth="1"/>
    <col min="12296" max="12296" width="13.25" style="29" customWidth="1"/>
    <col min="12297" max="12297" width="6.375" style="29" customWidth="1"/>
    <col min="12298" max="12298" width="15.625" style="29" customWidth="1"/>
    <col min="12299" max="12299" width="10.625" style="29" customWidth="1"/>
    <col min="12300" max="12302" width="14.125" style="29" customWidth="1"/>
    <col min="12303" max="12544" width="9" style="29"/>
    <col min="12545" max="12545" width="13.25" style="29" customWidth="1"/>
    <col min="12546" max="12546" width="6.375" style="29" customWidth="1"/>
    <col min="12547" max="12547" width="15.625" style="29" customWidth="1"/>
    <col min="12548" max="12548" width="10.625" style="29" customWidth="1"/>
    <col min="12549" max="12551" width="14.125" style="29" customWidth="1"/>
    <col min="12552" max="12552" width="13.25" style="29" customWidth="1"/>
    <col min="12553" max="12553" width="6.375" style="29" customWidth="1"/>
    <col min="12554" max="12554" width="15.625" style="29" customWidth="1"/>
    <col min="12555" max="12555" width="10.625" style="29" customWidth="1"/>
    <col min="12556" max="12558" width="14.125" style="29" customWidth="1"/>
    <col min="12559" max="12800" width="9" style="29"/>
    <col min="12801" max="12801" width="13.25" style="29" customWidth="1"/>
    <col min="12802" max="12802" width="6.375" style="29" customWidth="1"/>
    <col min="12803" max="12803" width="15.625" style="29" customWidth="1"/>
    <col min="12804" max="12804" width="10.625" style="29" customWidth="1"/>
    <col min="12805" max="12807" width="14.125" style="29" customWidth="1"/>
    <col min="12808" max="12808" width="13.25" style="29" customWidth="1"/>
    <col min="12809" max="12809" width="6.375" style="29" customWidth="1"/>
    <col min="12810" max="12810" width="15.625" style="29" customWidth="1"/>
    <col min="12811" max="12811" width="10.625" style="29" customWidth="1"/>
    <col min="12812" max="12814" width="14.125" style="29" customWidth="1"/>
    <col min="12815" max="13056" width="9" style="29"/>
    <col min="13057" max="13057" width="13.25" style="29" customWidth="1"/>
    <col min="13058" max="13058" width="6.375" style="29" customWidth="1"/>
    <col min="13059" max="13059" width="15.625" style="29" customWidth="1"/>
    <col min="13060" max="13060" width="10.625" style="29" customWidth="1"/>
    <col min="13061" max="13063" width="14.125" style="29" customWidth="1"/>
    <col min="13064" max="13064" width="13.25" style="29" customWidth="1"/>
    <col min="13065" max="13065" width="6.375" style="29" customWidth="1"/>
    <col min="13066" max="13066" width="15.625" style="29" customWidth="1"/>
    <col min="13067" max="13067" width="10.625" style="29" customWidth="1"/>
    <col min="13068" max="13070" width="14.125" style="29" customWidth="1"/>
    <col min="13071" max="13312" width="9" style="29"/>
    <col min="13313" max="13313" width="13.25" style="29" customWidth="1"/>
    <col min="13314" max="13314" width="6.375" style="29" customWidth="1"/>
    <col min="13315" max="13315" width="15.625" style="29" customWidth="1"/>
    <col min="13316" max="13316" width="10.625" style="29" customWidth="1"/>
    <col min="13317" max="13319" width="14.125" style="29" customWidth="1"/>
    <col min="13320" max="13320" width="13.25" style="29" customWidth="1"/>
    <col min="13321" max="13321" width="6.375" style="29" customWidth="1"/>
    <col min="13322" max="13322" width="15.625" style="29" customWidth="1"/>
    <col min="13323" max="13323" width="10.625" style="29" customWidth="1"/>
    <col min="13324" max="13326" width="14.125" style="29" customWidth="1"/>
    <col min="13327" max="13568" width="9" style="29"/>
    <col min="13569" max="13569" width="13.25" style="29" customWidth="1"/>
    <col min="13570" max="13570" width="6.375" style="29" customWidth="1"/>
    <col min="13571" max="13571" width="15.625" style="29" customWidth="1"/>
    <col min="13572" max="13572" width="10.625" style="29" customWidth="1"/>
    <col min="13573" max="13575" width="14.125" style="29" customWidth="1"/>
    <col min="13576" max="13576" width="13.25" style="29" customWidth="1"/>
    <col min="13577" max="13577" width="6.375" style="29" customWidth="1"/>
    <col min="13578" max="13578" width="15.625" style="29" customWidth="1"/>
    <col min="13579" max="13579" width="10.625" style="29" customWidth="1"/>
    <col min="13580" max="13582" width="14.125" style="29" customWidth="1"/>
    <col min="13583" max="13824" width="9" style="29"/>
    <col min="13825" max="13825" width="13.25" style="29" customWidth="1"/>
    <col min="13826" max="13826" width="6.375" style="29" customWidth="1"/>
    <col min="13827" max="13827" width="15.625" style="29" customWidth="1"/>
    <col min="13828" max="13828" width="10.625" style="29" customWidth="1"/>
    <col min="13829" max="13831" width="14.125" style="29" customWidth="1"/>
    <col min="13832" max="13832" width="13.25" style="29" customWidth="1"/>
    <col min="13833" max="13833" width="6.375" style="29" customWidth="1"/>
    <col min="13834" max="13834" width="15.625" style="29" customWidth="1"/>
    <col min="13835" max="13835" width="10.625" style="29" customWidth="1"/>
    <col min="13836" max="13838" width="14.125" style="29" customWidth="1"/>
    <col min="13839" max="14080" width="9" style="29"/>
    <col min="14081" max="14081" width="13.25" style="29" customWidth="1"/>
    <col min="14082" max="14082" width="6.375" style="29" customWidth="1"/>
    <col min="14083" max="14083" width="15.625" style="29" customWidth="1"/>
    <col min="14084" max="14084" width="10.625" style="29" customWidth="1"/>
    <col min="14085" max="14087" width="14.125" style="29" customWidth="1"/>
    <col min="14088" max="14088" width="13.25" style="29" customWidth="1"/>
    <col min="14089" max="14089" width="6.375" style="29" customWidth="1"/>
    <col min="14090" max="14090" width="15.625" style="29" customWidth="1"/>
    <col min="14091" max="14091" width="10.625" style="29" customWidth="1"/>
    <col min="14092" max="14094" width="14.125" style="29" customWidth="1"/>
    <col min="14095" max="14336" width="9" style="29"/>
    <col min="14337" max="14337" width="13.25" style="29" customWidth="1"/>
    <col min="14338" max="14338" width="6.375" style="29" customWidth="1"/>
    <col min="14339" max="14339" width="15.625" style="29" customWidth="1"/>
    <col min="14340" max="14340" width="10.625" style="29" customWidth="1"/>
    <col min="14341" max="14343" width="14.125" style="29" customWidth="1"/>
    <col min="14344" max="14344" width="13.25" style="29" customWidth="1"/>
    <col min="14345" max="14345" width="6.375" style="29" customWidth="1"/>
    <col min="14346" max="14346" width="15.625" style="29" customWidth="1"/>
    <col min="14347" max="14347" width="10.625" style="29" customWidth="1"/>
    <col min="14348" max="14350" width="14.125" style="29" customWidth="1"/>
    <col min="14351" max="14592" width="9" style="29"/>
    <col min="14593" max="14593" width="13.25" style="29" customWidth="1"/>
    <col min="14594" max="14594" width="6.375" style="29" customWidth="1"/>
    <col min="14595" max="14595" width="15.625" style="29" customWidth="1"/>
    <col min="14596" max="14596" width="10.625" style="29" customWidth="1"/>
    <col min="14597" max="14599" width="14.125" style="29" customWidth="1"/>
    <col min="14600" max="14600" width="13.25" style="29" customWidth="1"/>
    <col min="14601" max="14601" width="6.375" style="29" customWidth="1"/>
    <col min="14602" max="14602" width="15.625" style="29" customWidth="1"/>
    <col min="14603" max="14603" width="10.625" style="29" customWidth="1"/>
    <col min="14604" max="14606" width="14.125" style="29" customWidth="1"/>
    <col min="14607" max="14848" width="9" style="29"/>
    <col min="14849" max="14849" width="13.25" style="29" customWidth="1"/>
    <col min="14850" max="14850" width="6.375" style="29" customWidth="1"/>
    <col min="14851" max="14851" width="15.625" style="29" customWidth="1"/>
    <col min="14852" max="14852" width="10.625" style="29" customWidth="1"/>
    <col min="14853" max="14855" width="14.125" style="29" customWidth="1"/>
    <col min="14856" max="14856" width="13.25" style="29" customWidth="1"/>
    <col min="14857" max="14857" width="6.375" style="29" customWidth="1"/>
    <col min="14858" max="14858" width="15.625" style="29" customWidth="1"/>
    <col min="14859" max="14859" width="10.625" style="29" customWidth="1"/>
    <col min="14860" max="14862" width="14.125" style="29" customWidth="1"/>
    <col min="14863" max="15104" width="9" style="29"/>
    <col min="15105" max="15105" width="13.25" style="29" customWidth="1"/>
    <col min="15106" max="15106" width="6.375" style="29" customWidth="1"/>
    <col min="15107" max="15107" width="15.625" style="29" customWidth="1"/>
    <col min="15108" max="15108" width="10.625" style="29" customWidth="1"/>
    <col min="15109" max="15111" width="14.125" style="29" customWidth="1"/>
    <col min="15112" max="15112" width="13.25" style="29" customWidth="1"/>
    <col min="15113" max="15113" width="6.375" style="29" customWidth="1"/>
    <col min="15114" max="15114" width="15.625" style="29" customWidth="1"/>
    <col min="15115" max="15115" width="10.625" style="29" customWidth="1"/>
    <col min="15116" max="15118" width="14.125" style="29" customWidth="1"/>
    <col min="15119" max="15360" width="9" style="29"/>
    <col min="15361" max="15361" width="13.25" style="29" customWidth="1"/>
    <col min="15362" max="15362" width="6.375" style="29" customWidth="1"/>
    <col min="15363" max="15363" width="15.625" style="29" customWidth="1"/>
    <col min="15364" max="15364" width="10.625" style="29" customWidth="1"/>
    <col min="15365" max="15367" width="14.125" style="29" customWidth="1"/>
    <col min="15368" max="15368" width="13.25" style="29" customWidth="1"/>
    <col min="15369" max="15369" width="6.375" style="29" customWidth="1"/>
    <col min="15370" max="15370" width="15.625" style="29" customWidth="1"/>
    <col min="15371" max="15371" width="10.625" style="29" customWidth="1"/>
    <col min="15372" max="15374" width="14.125" style="29" customWidth="1"/>
    <col min="15375" max="15616" width="9" style="29"/>
    <col min="15617" max="15617" width="13.25" style="29" customWidth="1"/>
    <col min="15618" max="15618" width="6.375" style="29" customWidth="1"/>
    <col min="15619" max="15619" width="15.625" style="29" customWidth="1"/>
    <col min="15620" max="15620" width="10.625" style="29" customWidth="1"/>
    <col min="15621" max="15623" width="14.125" style="29" customWidth="1"/>
    <col min="15624" max="15624" width="13.25" style="29" customWidth="1"/>
    <col min="15625" max="15625" width="6.375" style="29" customWidth="1"/>
    <col min="15626" max="15626" width="15.625" style="29" customWidth="1"/>
    <col min="15627" max="15627" width="10.625" style="29" customWidth="1"/>
    <col min="15628" max="15630" width="14.125" style="29" customWidth="1"/>
    <col min="15631" max="15872" width="9" style="29"/>
    <col min="15873" max="15873" width="13.25" style="29" customWidth="1"/>
    <col min="15874" max="15874" width="6.375" style="29" customWidth="1"/>
    <col min="15875" max="15875" width="15.625" style="29" customWidth="1"/>
    <col min="15876" max="15876" width="10.625" style="29" customWidth="1"/>
    <col min="15877" max="15879" width="14.125" style="29" customWidth="1"/>
    <col min="15880" max="15880" width="13.25" style="29" customWidth="1"/>
    <col min="15881" max="15881" width="6.375" style="29" customWidth="1"/>
    <col min="15882" max="15882" width="15.625" style="29" customWidth="1"/>
    <col min="15883" max="15883" width="10.625" style="29" customWidth="1"/>
    <col min="15884" max="15886" width="14.125" style="29" customWidth="1"/>
    <col min="15887" max="16128" width="9" style="29"/>
    <col min="16129" max="16129" width="13.25" style="29" customWidth="1"/>
    <col min="16130" max="16130" width="6.375" style="29" customWidth="1"/>
    <col min="16131" max="16131" width="15.625" style="29" customWidth="1"/>
    <col min="16132" max="16132" width="10.625" style="29" customWidth="1"/>
    <col min="16133" max="16135" width="14.125" style="29" customWidth="1"/>
    <col min="16136" max="16136" width="13.25" style="29" customWidth="1"/>
    <col min="16137" max="16137" width="6.375" style="29" customWidth="1"/>
    <col min="16138" max="16138" width="15.625" style="29" customWidth="1"/>
    <col min="16139" max="16139" width="10.625" style="29" customWidth="1"/>
    <col min="16140" max="16142" width="14.125" style="29" customWidth="1"/>
    <col min="16143" max="16384" width="9" style="29"/>
  </cols>
  <sheetData>
    <row r="1" spans="1:7" ht="62.25" customHeight="1" x14ac:dyDescent="0.15">
      <c r="A1" s="192" t="str">
        <f>申込要項!A6</f>
        <v>令和６年度　飯伊高校バスケットボール選手権大会　</v>
      </c>
      <c r="B1" s="192"/>
      <c r="C1" s="192"/>
      <c r="D1" s="192"/>
      <c r="E1" s="192"/>
      <c r="F1" s="63" t="s">
        <v>83</v>
      </c>
      <c r="G1" s="63"/>
    </row>
    <row r="2" spans="1:7" ht="24.75" customHeight="1" x14ac:dyDescent="0.15">
      <c r="A2" s="183" t="s">
        <v>13</v>
      </c>
      <c r="B2" s="183"/>
      <c r="C2" s="183"/>
      <c r="D2" s="183"/>
      <c r="E2" s="183"/>
      <c r="F2" s="183"/>
      <c r="G2" s="183"/>
    </row>
    <row r="3" spans="1:7" ht="55.5" customHeight="1" x14ac:dyDescent="0.15">
      <c r="A3" s="199" t="s">
        <v>14</v>
      </c>
      <c r="B3" s="200"/>
      <c r="C3" s="177"/>
      <c r="D3" s="178"/>
      <c r="E3" s="178"/>
      <c r="F3" s="178"/>
      <c r="G3" s="179"/>
    </row>
    <row r="4" spans="1:7" ht="24.75" customHeight="1" x14ac:dyDescent="0.15">
      <c r="A4" s="30" t="s">
        <v>15</v>
      </c>
      <c r="B4" s="177"/>
      <c r="C4" s="179"/>
      <c r="D4" s="201" t="s">
        <v>141</v>
      </c>
      <c r="E4" s="202"/>
      <c r="F4" s="202"/>
      <c r="G4" s="203"/>
    </row>
    <row r="5" spans="1:7" ht="24.75" customHeight="1" x14ac:dyDescent="0.15">
      <c r="A5" s="30" t="s">
        <v>16</v>
      </c>
      <c r="B5" s="177"/>
      <c r="C5" s="179"/>
      <c r="D5" s="193" t="s">
        <v>142</v>
      </c>
      <c r="E5" s="194"/>
      <c r="F5" s="194"/>
      <c r="G5" s="195"/>
    </row>
    <row r="6" spans="1:7" ht="24.75" customHeight="1" x14ac:dyDescent="0.15">
      <c r="A6" s="30" t="s">
        <v>17</v>
      </c>
      <c r="B6" s="177"/>
      <c r="C6" s="179"/>
      <c r="D6" s="196"/>
      <c r="E6" s="197"/>
      <c r="F6" s="197"/>
      <c r="G6" s="198"/>
    </row>
    <row r="7" spans="1:7" ht="24.75" customHeight="1" x14ac:dyDescent="0.15">
      <c r="A7" s="30" t="s">
        <v>18</v>
      </c>
      <c r="B7" s="177"/>
      <c r="C7" s="179"/>
      <c r="D7" s="189" t="s">
        <v>81</v>
      </c>
      <c r="E7" s="190"/>
      <c r="F7" s="190"/>
      <c r="G7" s="191"/>
    </row>
    <row r="8" spans="1:7" ht="24.75" customHeight="1" x14ac:dyDescent="0.15">
      <c r="A8" s="31"/>
      <c r="B8" s="178" t="s">
        <v>19</v>
      </c>
      <c r="C8" s="178"/>
      <c r="D8" s="179"/>
      <c r="E8" s="32" t="s">
        <v>20</v>
      </c>
      <c r="F8" s="32" t="s">
        <v>21</v>
      </c>
      <c r="G8" s="32" t="s">
        <v>22</v>
      </c>
    </row>
    <row r="9" spans="1:7" ht="24.75" customHeight="1" x14ac:dyDescent="0.15">
      <c r="A9" s="33">
        <v>4</v>
      </c>
      <c r="B9" s="177"/>
      <c r="C9" s="178"/>
      <c r="D9" s="179"/>
      <c r="E9" s="32"/>
      <c r="F9" s="32"/>
      <c r="G9" s="34"/>
    </row>
    <row r="10" spans="1:7" ht="24.75" customHeight="1" x14ac:dyDescent="0.15">
      <c r="A10" s="33">
        <v>5</v>
      </c>
      <c r="B10" s="177"/>
      <c r="C10" s="178"/>
      <c r="D10" s="179"/>
      <c r="E10" s="32"/>
      <c r="F10" s="32"/>
      <c r="G10" s="34"/>
    </row>
    <row r="11" spans="1:7" ht="24.75" customHeight="1" x14ac:dyDescent="0.15">
      <c r="A11" s="33">
        <v>6</v>
      </c>
      <c r="B11" s="177"/>
      <c r="C11" s="178"/>
      <c r="D11" s="179"/>
      <c r="E11" s="32"/>
      <c r="F11" s="32"/>
      <c r="G11" s="34"/>
    </row>
    <row r="12" spans="1:7" ht="24.75" customHeight="1" x14ac:dyDescent="0.15">
      <c r="A12" s="33">
        <v>7</v>
      </c>
      <c r="B12" s="177"/>
      <c r="C12" s="178"/>
      <c r="D12" s="179"/>
      <c r="E12" s="32"/>
      <c r="F12" s="32"/>
      <c r="G12" s="34"/>
    </row>
    <row r="13" spans="1:7" ht="24.75" customHeight="1" x14ac:dyDescent="0.15">
      <c r="A13" s="33">
        <v>8</v>
      </c>
      <c r="B13" s="177"/>
      <c r="C13" s="178"/>
      <c r="D13" s="179"/>
      <c r="E13" s="32"/>
      <c r="F13" s="32"/>
      <c r="G13" s="34"/>
    </row>
    <row r="14" spans="1:7" ht="24.75" customHeight="1" x14ac:dyDescent="0.15">
      <c r="A14" s="33">
        <v>9</v>
      </c>
      <c r="B14" s="177"/>
      <c r="C14" s="178"/>
      <c r="D14" s="179"/>
      <c r="E14" s="32"/>
      <c r="F14" s="32"/>
      <c r="G14" s="34"/>
    </row>
    <row r="15" spans="1:7" ht="24.75" customHeight="1" x14ac:dyDescent="0.15">
      <c r="A15" s="33">
        <v>10</v>
      </c>
      <c r="B15" s="177"/>
      <c r="C15" s="178"/>
      <c r="D15" s="179"/>
      <c r="E15" s="32"/>
      <c r="F15" s="32"/>
      <c r="G15" s="34"/>
    </row>
    <row r="16" spans="1:7" ht="24.75" customHeight="1" x14ac:dyDescent="0.15">
      <c r="A16" s="33">
        <v>11</v>
      </c>
      <c r="B16" s="177"/>
      <c r="C16" s="178"/>
      <c r="D16" s="179"/>
      <c r="E16" s="32"/>
      <c r="F16" s="32"/>
      <c r="G16" s="34"/>
    </row>
    <row r="17" spans="1:7" ht="24.75" customHeight="1" x14ac:dyDescent="0.15">
      <c r="A17" s="33">
        <v>12</v>
      </c>
      <c r="B17" s="177"/>
      <c r="C17" s="178"/>
      <c r="D17" s="179"/>
      <c r="E17" s="42"/>
      <c r="F17" s="32"/>
      <c r="G17" s="34"/>
    </row>
    <row r="18" spans="1:7" ht="24.75" customHeight="1" x14ac:dyDescent="0.15">
      <c r="A18" s="33">
        <v>13</v>
      </c>
      <c r="B18" s="180"/>
      <c r="C18" s="181"/>
      <c r="D18" s="182"/>
      <c r="E18" s="32"/>
      <c r="F18" s="32"/>
      <c r="G18" s="34"/>
    </row>
    <row r="19" spans="1:7" ht="24.75" customHeight="1" x14ac:dyDescent="0.15">
      <c r="A19" s="33">
        <v>14</v>
      </c>
      <c r="B19" s="177"/>
      <c r="C19" s="178"/>
      <c r="D19" s="179"/>
      <c r="E19" s="32"/>
      <c r="F19" s="32"/>
      <c r="G19" s="34"/>
    </row>
    <row r="20" spans="1:7" ht="24.75" customHeight="1" x14ac:dyDescent="0.15">
      <c r="A20" s="33">
        <v>15</v>
      </c>
      <c r="B20" s="177"/>
      <c r="C20" s="178"/>
      <c r="D20" s="179"/>
      <c r="E20" s="32"/>
      <c r="F20" s="32"/>
      <c r="G20" s="34"/>
    </row>
    <row r="21" spans="1:7" ht="24.75" customHeight="1" x14ac:dyDescent="0.15">
      <c r="A21" s="33">
        <v>16</v>
      </c>
      <c r="B21" s="177"/>
      <c r="C21" s="178"/>
      <c r="D21" s="179"/>
      <c r="E21" s="32"/>
      <c r="F21" s="32"/>
      <c r="G21" s="34"/>
    </row>
    <row r="22" spans="1:7" ht="24.75" customHeight="1" x14ac:dyDescent="0.15">
      <c r="A22" s="33">
        <v>17</v>
      </c>
      <c r="B22" s="177"/>
      <c r="C22" s="178"/>
      <c r="D22" s="179"/>
      <c r="E22" s="32"/>
      <c r="F22" s="32"/>
      <c r="G22" s="34"/>
    </row>
    <row r="23" spans="1:7" ht="24.75" customHeight="1" x14ac:dyDescent="0.15">
      <c r="A23" s="33">
        <v>18</v>
      </c>
      <c r="B23" s="177"/>
      <c r="C23" s="178"/>
      <c r="D23" s="179"/>
      <c r="E23" s="32"/>
      <c r="F23" s="32"/>
      <c r="G23" s="34"/>
    </row>
    <row r="24" spans="1:7" ht="24.75" customHeight="1" x14ac:dyDescent="0.15">
      <c r="A24" s="33">
        <v>19</v>
      </c>
      <c r="B24" s="177"/>
      <c r="C24" s="178"/>
      <c r="D24" s="179"/>
      <c r="E24" s="32"/>
      <c r="F24" s="32"/>
      <c r="G24" s="34"/>
    </row>
    <row r="25" spans="1:7" ht="24.75" customHeight="1" x14ac:dyDescent="0.15">
      <c r="A25" s="33">
        <v>20</v>
      </c>
      <c r="B25" s="177"/>
      <c r="C25" s="178"/>
      <c r="D25" s="179"/>
      <c r="E25" s="32"/>
      <c r="F25" s="32"/>
      <c r="G25" s="34"/>
    </row>
    <row r="26" spans="1:7" ht="24.75" customHeight="1" x14ac:dyDescent="0.15">
      <c r="A26" s="33">
        <v>21</v>
      </c>
      <c r="B26" s="185"/>
      <c r="C26" s="186"/>
      <c r="D26" s="187"/>
      <c r="E26" s="32"/>
      <c r="F26" s="32"/>
      <c r="G26" s="34"/>
    </row>
    <row r="27" spans="1:7" ht="24.75" customHeight="1" x14ac:dyDescent="0.15">
      <c r="A27" s="33" t="s">
        <v>23</v>
      </c>
      <c r="B27" s="185"/>
      <c r="C27" s="186"/>
      <c r="D27" s="187"/>
      <c r="E27" s="35" t="s">
        <v>24</v>
      </c>
      <c r="F27" s="36"/>
      <c r="G27" s="37"/>
    </row>
    <row r="28" spans="1:7" ht="18" customHeight="1" x14ac:dyDescent="0.15">
      <c r="A28" s="38"/>
      <c r="B28" s="39"/>
      <c r="C28" s="39"/>
      <c r="D28" s="39"/>
      <c r="E28" s="40"/>
      <c r="F28" s="41"/>
      <c r="G28" s="40"/>
    </row>
    <row r="29" spans="1:7" ht="23.25" customHeight="1" x14ac:dyDescent="0.15">
      <c r="B29" s="70"/>
      <c r="C29" s="188">
        <f ca="1">TODAY()</f>
        <v>45399</v>
      </c>
      <c r="D29" s="188"/>
      <c r="E29" s="70"/>
      <c r="F29" s="70"/>
      <c r="G29" s="70"/>
    </row>
    <row r="30" spans="1:7" ht="18" customHeight="1" x14ac:dyDescent="0.15">
      <c r="A30" s="70" t="s">
        <v>85</v>
      </c>
      <c r="B30" s="70"/>
      <c r="C30" s="184" t="s">
        <v>86</v>
      </c>
      <c r="D30" s="184"/>
      <c r="E30" s="183"/>
      <c r="F30" s="183"/>
      <c r="G30" s="70"/>
    </row>
    <row r="31" spans="1:7" ht="18" customHeight="1" x14ac:dyDescent="0.15">
      <c r="F31" s="29"/>
    </row>
    <row r="32" spans="1:7" x14ac:dyDescent="0.15">
      <c r="F32" s="29"/>
    </row>
    <row r="33" spans="6:6" x14ac:dyDescent="0.15">
      <c r="F33" s="29"/>
    </row>
    <row r="34" spans="6:6" x14ac:dyDescent="0.15">
      <c r="F34" s="29"/>
    </row>
    <row r="35" spans="6:6" x14ac:dyDescent="0.15">
      <c r="F35" s="29"/>
    </row>
    <row r="36" spans="6:6" x14ac:dyDescent="0.15">
      <c r="F36" s="29"/>
    </row>
    <row r="37" spans="6:6" x14ac:dyDescent="0.15">
      <c r="F37" s="29"/>
    </row>
    <row r="38" spans="6:6" x14ac:dyDescent="0.15">
      <c r="F38" s="29"/>
    </row>
    <row r="39" spans="6:6" ht="18.75" customHeight="1" x14ac:dyDescent="0.15">
      <c r="F39" s="29"/>
    </row>
    <row r="40" spans="6:6" ht="18.75" customHeight="1" x14ac:dyDescent="0.15">
      <c r="F40" s="29"/>
    </row>
    <row r="41" spans="6:6" ht="18.75" customHeight="1" x14ac:dyDescent="0.15">
      <c r="F41" s="29"/>
    </row>
    <row r="42" spans="6:6" ht="18.75" customHeight="1" x14ac:dyDescent="0.15">
      <c r="F42" s="29"/>
    </row>
    <row r="43" spans="6:6" ht="18.75" customHeight="1" x14ac:dyDescent="0.15">
      <c r="F43" s="29"/>
    </row>
    <row r="44" spans="6:6" ht="18.75" customHeight="1" x14ac:dyDescent="0.15">
      <c r="F44" s="29"/>
    </row>
    <row r="45" spans="6:6" ht="18.75" customHeight="1" x14ac:dyDescent="0.15">
      <c r="F45" s="29"/>
    </row>
    <row r="46" spans="6:6" ht="18.75" customHeight="1" x14ac:dyDescent="0.15">
      <c r="F46" s="29"/>
    </row>
    <row r="47" spans="6:6" ht="18.75" customHeight="1" x14ac:dyDescent="0.15">
      <c r="F47" s="29"/>
    </row>
    <row r="48" spans="6:6" ht="18.75" customHeight="1" x14ac:dyDescent="0.15">
      <c r="F48" s="29"/>
    </row>
    <row r="49" spans="6:6" ht="18.75" customHeight="1" x14ac:dyDescent="0.15">
      <c r="F49" s="29"/>
    </row>
    <row r="50" spans="6:6" ht="18.75" customHeight="1" x14ac:dyDescent="0.15">
      <c r="F50" s="29"/>
    </row>
    <row r="51" spans="6:6" ht="18.75" customHeight="1" x14ac:dyDescent="0.15">
      <c r="F51" s="29"/>
    </row>
    <row r="52" spans="6:6" ht="18.75" customHeight="1" x14ac:dyDescent="0.15">
      <c r="F52" s="29"/>
    </row>
    <row r="53" spans="6:6" ht="18.75" customHeight="1" x14ac:dyDescent="0.15">
      <c r="F53" s="29"/>
    </row>
    <row r="54" spans="6:6" ht="18.75" customHeight="1" x14ac:dyDescent="0.15">
      <c r="F54" s="29"/>
    </row>
    <row r="55" spans="6:6" ht="18.75" customHeight="1" x14ac:dyDescent="0.15">
      <c r="F55" s="29"/>
    </row>
    <row r="56" spans="6:6" ht="18.75" customHeight="1" x14ac:dyDescent="0.15">
      <c r="F56" s="29"/>
    </row>
    <row r="57" spans="6:6" ht="18.75" customHeight="1" x14ac:dyDescent="0.15">
      <c r="F57" s="29"/>
    </row>
    <row r="58" spans="6:6" x14ac:dyDescent="0.15">
      <c r="F58" s="29"/>
    </row>
    <row r="59" spans="6:6" x14ac:dyDescent="0.15">
      <c r="F59" s="29"/>
    </row>
    <row r="60" spans="6:6" x14ac:dyDescent="0.15">
      <c r="F60" s="29"/>
    </row>
  </sheetData>
  <mergeCells count="35">
    <mergeCell ref="B7:C7"/>
    <mergeCell ref="D7:G7"/>
    <mergeCell ref="B8:D8"/>
    <mergeCell ref="A1:E1"/>
    <mergeCell ref="B5:C5"/>
    <mergeCell ref="D5:G5"/>
    <mergeCell ref="B6:C6"/>
    <mergeCell ref="D6:G6"/>
    <mergeCell ref="A2:G2"/>
    <mergeCell ref="A3:B3"/>
    <mergeCell ref="C3:G3"/>
    <mergeCell ref="B4:C4"/>
    <mergeCell ref="D4:G4"/>
    <mergeCell ref="E30:F30"/>
    <mergeCell ref="C30:D30"/>
    <mergeCell ref="B27:D27"/>
    <mergeCell ref="C29:D29"/>
    <mergeCell ref="B26:D26"/>
    <mergeCell ref="B14:D14"/>
    <mergeCell ref="B15:D15"/>
    <mergeCell ref="B16:D16"/>
    <mergeCell ref="B17:D17"/>
    <mergeCell ref="B9:D9"/>
    <mergeCell ref="B10:D10"/>
    <mergeCell ref="B11:D11"/>
    <mergeCell ref="B12:D12"/>
    <mergeCell ref="B13:D13"/>
    <mergeCell ref="B24:D24"/>
    <mergeCell ref="B25:D25"/>
    <mergeCell ref="B18:D18"/>
    <mergeCell ref="B19:D19"/>
    <mergeCell ref="B20:D20"/>
    <mergeCell ref="B21:D21"/>
    <mergeCell ref="B22:D22"/>
    <mergeCell ref="B23:D23"/>
  </mergeCells>
  <phoneticPr fontId="3"/>
  <pageMargins left="0.76" right="0.61" top="0.54" bottom="0.3" header="0.31" footer="0.21"/>
  <pageSetup paperSize="9" scale="98"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7"/>
  <sheetViews>
    <sheetView tabSelected="1" view="pageBreakPreview" topLeftCell="A19" zoomScaleNormal="100" zoomScaleSheetLayoutView="100" workbookViewId="0">
      <selection activeCell="A31" sqref="A31:AA31"/>
    </sheetView>
  </sheetViews>
  <sheetFormatPr defaultColWidth="9" defaultRowHeight="15" x14ac:dyDescent="0.25"/>
  <cols>
    <col min="1" max="1" width="10.125" style="27" customWidth="1"/>
    <col min="2" max="27" width="3.125" style="27" customWidth="1"/>
    <col min="28" max="16384" width="9" style="27"/>
  </cols>
  <sheetData>
    <row r="1" spans="1:28" s="1" customFormat="1" ht="24" customHeight="1" x14ac:dyDescent="0.15">
      <c r="A1" s="208" t="str">
        <f>申込要項!A6</f>
        <v>令和６年度　飯伊高校バスケットボール選手権大会　</v>
      </c>
      <c r="B1" s="208"/>
      <c r="C1" s="208"/>
      <c r="D1" s="208"/>
      <c r="E1" s="208"/>
      <c r="F1" s="208"/>
      <c r="G1" s="208"/>
      <c r="H1" s="208"/>
      <c r="I1" s="208"/>
      <c r="J1" s="208"/>
      <c r="K1" s="208"/>
      <c r="L1" s="208"/>
      <c r="M1" s="208"/>
      <c r="N1" s="208"/>
      <c r="O1" s="208"/>
      <c r="P1" s="208"/>
      <c r="Q1" s="208"/>
      <c r="R1" s="208"/>
      <c r="S1" s="208"/>
      <c r="T1" s="208"/>
      <c r="U1" s="206" t="s">
        <v>136</v>
      </c>
      <c r="V1" s="206"/>
      <c r="W1" s="206"/>
      <c r="X1" s="206"/>
      <c r="Y1" s="206"/>
      <c r="Z1" s="206"/>
      <c r="AA1" s="63"/>
    </row>
    <row r="2" spans="1:28" s="1" customFormat="1" ht="15.75" customHeight="1" x14ac:dyDescent="0.15">
      <c r="A2" s="130"/>
      <c r="B2" s="130"/>
      <c r="C2" s="130"/>
      <c r="D2" s="130"/>
      <c r="E2" s="130"/>
      <c r="F2" s="130"/>
      <c r="G2" s="130"/>
      <c r="H2" s="130"/>
      <c r="I2" s="130"/>
      <c r="J2" s="130"/>
      <c r="K2" s="130"/>
      <c r="L2" s="130"/>
      <c r="M2" s="130"/>
      <c r="N2" s="130"/>
      <c r="O2" s="130"/>
      <c r="P2" s="130"/>
      <c r="Q2" s="130"/>
      <c r="R2" s="130"/>
      <c r="S2" s="130"/>
      <c r="T2" s="130"/>
      <c r="U2" s="129"/>
      <c r="V2" s="129"/>
      <c r="W2" s="129"/>
      <c r="X2" s="129"/>
      <c r="Y2" s="129"/>
      <c r="Z2" s="129"/>
      <c r="AA2" s="63"/>
    </row>
    <row r="3" spans="1:28" s="2" customFormat="1" ht="24.75" customHeight="1" x14ac:dyDescent="0.15">
      <c r="A3" s="64" t="s">
        <v>2</v>
      </c>
      <c r="B3" s="61"/>
      <c r="C3" s="61" t="s">
        <v>3</v>
      </c>
      <c r="D3" s="65"/>
      <c r="E3" s="65"/>
      <c r="F3" s="65"/>
      <c r="G3" s="65"/>
      <c r="H3" s="65"/>
      <c r="I3" s="65"/>
      <c r="J3" s="65"/>
      <c r="K3" s="65"/>
      <c r="L3" s="65"/>
      <c r="M3" s="65"/>
      <c r="N3" s="65"/>
      <c r="O3" s="65"/>
      <c r="P3" s="65"/>
      <c r="Q3" s="65"/>
      <c r="R3" s="65"/>
      <c r="S3" s="61"/>
      <c r="T3" s="61"/>
      <c r="U3" s="61"/>
      <c r="V3" s="61"/>
      <c r="W3" s="61"/>
      <c r="X3" s="61"/>
      <c r="Y3" s="61"/>
      <c r="Z3" s="61"/>
      <c r="AA3" s="61"/>
      <c r="AB3" s="62"/>
    </row>
    <row r="4" spans="1:28" s="2" customFormat="1" ht="24.75" customHeight="1" x14ac:dyDescent="0.15">
      <c r="A4" s="64" t="s">
        <v>4</v>
      </c>
      <c r="B4" s="61"/>
      <c r="C4" s="61" t="s">
        <v>105</v>
      </c>
      <c r="D4" s="65"/>
      <c r="E4" s="65"/>
      <c r="F4" s="65"/>
      <c r="G4" s="65"/>
      <c r="H4" s="65"/>
      <c r="I4" s="65"/>
      <c r="J4" s="65"/>
      <c r="K4" s="65"/>
      <c r="L4" s="65"/>
      <c r="M4" s="65"/>
      <c r="N4" s="65"/>
      <c r="O4" s="65"/>
      <c r="P4" s="65"/>
      <c r="Q4" s="65"/>
      <c r="R4" s="65"/>
      <c r="S4" s="61"/>
      <c r="T4" s="61"/>
      <c r="U4" s="61"/>
      <c r="V4" s="61"/>
      <c r="W4" s="61"/>
      <c r="X4" s="61"/>
      <c r="Y4" s="61"/>
      <c r="Z4" s="61"/>
      <c r="AA4" s="61"/>
      <c r="AB4" s="62"/>
    </row>
    <row r="5" spans="1:28" s="2" customFormat="1" ht="24.75" customHeight="1" x14ac:dyDescent="0.15">
      <c r="A5" s="64" t="s">
        <v>5</v>
      </c>
      <c r="B5" s="61"/>
      <c r="C5" s="61" t="s">
        <v>110</v>
      </c>
      <c r="D5" s="65"/>
      <c r="E5" s="65"/>
      <c r="F5" s="65"/>
      <c r="G5" s="65"/>
      <c r="H5" s="65"/>
      <c r="I5" s="65"/>
      <c r="J5" s="65"/>
      <c r="K5" s="65"/>
      <c r="L5" s="65"/>
      <c r="M5" s="65"/>
      <c r="N5" s="65"/>
      <c r="O5" s="65"/>
      <c r="P5" s="65"/>
      <c r="Q5" s="65"/>
      <c r="R5" s="65"/>
      <c r="S5" s="61"/>
      <c r="T5" s="61"/>
      <c r="U5" s="61"/>
      <c r="V5" s="61"/>
      <c r="W5" s="61"/>
      <c r="X5" s="61"/>
      <c r="Y5" s="61"/>
      <c r="Z5" s="61"/>
      <c r="AA5" s="61"/>
      <c r="AB5" s="62"/>
    </row>
    <row r="6" spans="1:28" s="2" customFormat="1" ht="24.75" customHeight="1" x14ac:dyDescent="0.15">
      <c r="A6" s="64" t="s">
        <v>6</v>
      </c>
      <c r="B6" s="61"/>
      <c r="C6" s="61" t="s">
        <v>7</v>
      </c>
      <c r="D6" s="65"/>
      <c r="E6" s="65"/>
      <c r="F6" s="65"/>
      <c r="G6" s="65"/>
      <c r="H6" s="65"/>
      <c r="I6" s="65"/>
      <c r="J6" s="65"/>
      <c r="K6" s="65"/>
      <c r="L6" s="65"/>
      <c r="M6" s="65"/>
      <c r="N6" s="65"/>
      <c r="O6" s="65"/>
      <c r="P6" s="65"/>
      <c r="Q6" s="65"/>
      <c r="R6" s="65"/>
      <c r="S6" s="61"/>
      <c r="T6" s="61"/>
      <c r="U6" s="61"/>
      <c r="V6" s="61"/>
      <c r="W6" s="61"/>
      <c r="X6" s="61"/>
      <c r="Y6" s="61"/>
      <c r="Z6" s="61"/>
      <c r="AA6" s="61"/>
      <c r="AB6" s="62"/>
    </row>
    <row r="7" spans="1:28" s="2" customFormat="1" ht="24.75" customHeight="1" x14ac:dyDescent="0.15">
      <c r="A7" s="64" t="s">
        <v>8</v>
      </c>
      <c r="B7" s="61"/>
      <c r="C7" s="61" t="s">
        <v>145</v>
      </c>
      <c r="D7" s="65"/>
      <c r="E7" s="65"/>
      <c r="F7" s="65"/>
      <c r="G7" s="65"/>
      <c r="H7" s="209" t="s">
        <v>148</v>
      </c>
      <c r="I7" s="209"/>
      <c r="J7" s="209"/>
      <c r="K7" s="209"/>
      <c r="L7" s="209"/>
      <c r="M7" s="209"/>
      <c r="N7" s="209"/>
      <c r="O7" s="209"/>
      <c r="P7" s="209"/>
      <c r="Q7" s="209"/>
      <c r="R7" s="209"/>
      <c r="S7" s="61" t="s">
        <v>150</v>
      </c>
      <c r="T7" s="61"/>
      <c r="U7" s="61"/>
      <c r="V7" s="61"/>
      <c r="W7" s="61"/>
      <c r="X7" s="61"/>
      <c r="Y7" s="61"/>
      <c r="Z7" s="61"/>
      <c r="AA7" s="61"/>
      <c r="AB7" s="62"/>
    </row>
    <row r="8" spans="1:28" s="2" customFormat="1" ht="24.75" customHeight="1" x14ac:dyDescent="0.15">
      <c r="A8" s="64"/>
      <c r="B8" s="61"/>
      <c r="C8" s="61"/>
      <c r="D8" s="65"/>
      <c r="E8" s="65"/>
      <c r="F8" s="65"/>
      <c r="G8" s="65"/>
      <c r="H8" s="209" t="s">
        <v>149</v>
      </c>
      <c r="I8" s="209"/>
      <c r="J8" s="209"/>
      <c r="K8" s="209"/>
      <c r="L8" s="209"/>
      <c r="M8" s="209"/>
      <c r="N8" s="209"/>
      <c r="O8" s="209"/>
      <c r="P8" s="209"/>
      <c r="Q8" s="209"/>
      <c r="R8" s="209"/>
      <c r="S8" s="61" t="s">
        <v>150</v>
      </c>
      <c r="T8" s="66"/>
      <c r="U8" s="66"/>
      <c r="V8" s="66"/>
      <c r="W8" s="66"/>
      <c r="X8" s="66"/>
      <c r="Y8" s="61"/>
      <c r="Z8" s="61"/>
      <c r="AA8" s="61"/>
      <c r="AB8" s="62"/>
    </row>
    <row r="9" spans="1:28" s="2" customFormat="1" ht="24.75" customHeight="1" x14ac:dyDescent="0.15">
      <c r="A9" s="64" t="s">
        <v>9</v>
      </c>
      <c r="B9" s="61"/>
      <c r="C9" s="67" t="s">
        <v>64</v>
      </c>
      <c r="D9" s="65"/>
      <c r="E9" s="65"/>
      <c r="F9" s="65"/>
      <c r="G9" s="65"/>
      <c r="H9" s="65"/>
      <c r="I9" s="65"/>
      <c r="J9" s="65"/>
      <c r="K9" s="65"/>
      <c r="L9" s="65"/>
      <c r="M9" s="61"/>
      <c r="N9" s="65"/>
      <c r="O9" s="65"/>
      <c r="P9" s="65"/>
      <c r="Q9" s="65"/>
      <c r="R9" s="65"/>
      <c r="S9" s="61"/>
      <c r="T9" s="61"/>
      <c r="U9" s="61"/>
      <c r="V9" s="61"/>
      <c r="W9" s="61"/>
      <c r="X9" s="61"/>
      <c r="Y9" s="61"/>
      <c r="Z9" s="61"/>
      <c r="AA9" s="61"/>
      <c r="AB9" s="62"/>
    </row>
    <row r="10" spans="1:28" s="2" customFormat="1" ht="24.75" customHeight="1" x14ac:dyDescent="0.15">
      <c r="A10" s="64" t="s">
        <v>10</v>
      </c>
      <c r="B10" s="60" t="s">
        <v>11</v>
      </c>
      <c r="C10" s="211" t="s">
        <v>70</v>
      </c>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62"/>
    </row>
    <row r="11" spans="1:28" s="2" customFormat="1" ht="24.75" customHeight="1" x14ac:dyDescent="0.15">
      <c r="A11" s="64"/>
      <c r="B11" s="60" t="s">
        <v>65</v>
      </c>
      <c r="C11" s="207" t="s">
        <v>128</v>
      </c>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62"/>
    </row>
    <row r="12" spans="1:28" s="2" customFormat="1" ht="24.75" customHeight="1" x14ac:dyDescent="0.15">
      <c r="A12" s="64"/>
      <c r="B12" s="60" t="s">
        <v>125</v>
      </c>
      <c r="C12" s="207" t="s">
        <v>88</v>
      </c>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62"/>
    </row>
    <row r="13" spans="1:28" s="2" customFormat="1" ht="24.75" customHeight="1" x14ac:dyDescent="0.15">
      <c r="A13" s="64"/>
      <c r="B13" s="60" t="s">
        <v>12</v>
      </c>
      <c r="C13" s="207" t="s">
        <v>129</v>
      </c>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62"/>
    </row>
    <row r="14" spans="1:28" s="2" customFormat="1" ht="24.75" customHeight="1" x14ac:dyDescent="0.15">
      <c r="A14" s="64"/>
      <c r="B14" s="60"/>
      <c r="C14" s="211" t="s">
        <v>124</v>
      </c>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62"/>
    </row>
    <row r="15" spans="1:28" s="2" customFormat="1" ht="24.75" customHeight="1" x14ac:dyDescent="0.15">
      <c r="A15" s="64"/>
      <c r="B15" s="60"/>
      <c r="C15" s="212" t="s">
        <v>126</v>
      </c>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62"/>
    </row>
    <row r="16" spans="1:28" s="2" customFormat="1" ht="24.75" customHeight="1" x14ac:dyDescent="0.15">
      <c r="A16" s="64"/>
      <c r="B16" s="60"/>
      <c r="C16" s="212" t="s">
        <v>127</v>
      </c>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62"/>
    </row>
    <row r="17" spans="1:28" s="2" customFormat="1" ht="24.75" customHeight="1" x14ac:dyDescent="0.15">
      <c r="A17" s="64" t="s">
        <v>61</v>
      </c>
      <c r="B17" s="60" t="s">
        <v>69</v>
      </c>
      <c r="C17" s="210" t="s">
        <v>175</v>
      </c>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62"/>
    </row>
    <row r="18" spans="1:28" s="2" customFormat="1" ht="24.75" customHeight="1" x14ac:dyDescent="0.15">
      <c r="A18" s="64"/>
      <c r="B18" s="60" t="s">
        <v>65</v>
      </c>
      <c r="C18" s="210" t="s">
        <v>62</v>
      </c>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62"/>
    </row>
    <row r="19" spans="1:28" s="2" customFormat="1" ht="24.75" customHeight="1" x14ac:dyDescent="0.15">
      <c r="A19" s="64"/>
      <c r="B19" s="60" t="s">
        <v>73</v>
      </c>
      <c r="C19" s="212" t="s">
        <v>89</v>
      </c>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62"/>
    </row>
    <row r="20" spans="1:28" s="2" customFormat="1" ht="24.75" customHeight="1" x14ac:dyDescent="0.15">
      <c r="A20" s="64"/>
      <c r="B20" s="60" t="s">
        <v>67</v>
      </c>
      <c r="C20" s="213" t="s">
        <v>90</v>
      </c>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62"/>
    </row>
    <row r="21" spans="1:28" s="2" customFormat="1" ht="24.75" customHeight="1" x14ac:dyDescent="0.15">
      <c r="A21" s="64"/>
      <c r="B21" s="60" t="s">
        <v>130</v>
      </c>
      <c r="C21" s="210" t="s">
        <v>137</v>
      </c>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62"/>
    </row>
    <row r="22" spans="1:28" s="2" customFormat="1" ht="24.75" customHeight="1" x14ac:dyDescent="0.15">
      <c r="A22" s="64" t="s">
        <v>63</v>
      </c>
      <c r="B22" s="60" t="s">
        <v>69</v>
      </c>
      <c r="C22" s="207" t="s">
        <v>71</v>
      </c>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62"/>
    </row>
    <row r="23" spans="1:28" s="2" customFormat="1" ht="24.75" customHeight="1" x14ac:dyDescent="0.15">
      <c r="A23" s="64"/>
      <c r="B23" s="60" t="s">
        <v>65</v>
      </c>
      <c r="C23" s="207" t="s">
        <v>72</v>
      </c>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62"/>
    </row>
    <row r="24" spans="1:28" s="2" customFormat="1" ht="24.75" customHeight="1" x14ac:dyDescent="0.15">
      <c r="A24" s="64"/>
      <c r="B24" s="60" t="s">
        <v>73</v>
      </c>
      <c r="C24" s="210" t="s">
        <v>131</v>
      </c>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62"/>
    </row>
    <row r="25" spans="1:28" s="2" customFormat="1" ht="24.75" customHeight="1" x14ac:dyDescent="0.15">
      <c r="A25" s="64"/>
      <c r="B25" s="68" t="s">
        <v>67</v>
      </c>
      <c r="C25" s="210" t="s">
        <v>132</v>
      </c>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62"/>
    </row>
    <row r="26" spans="1:28" s="2" customFormat="1" ht="24.75" customHeight="1" x14ac:dyDescent="0.15">
      <c r="A26" s="64"/>
      <c r="B26" s="68" t="s">
        <v>68</v>
      </c>
      <c r="C26" s="210" t="s">
        <v>133</v>
      </c>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62"/>
    </row>
    <row r="27" spans="1:28" s="2" customFormat="1" ht="24.75" customHeight="1" x14ac:dyDescent="0.15">
      <c r="B27" s="68" t="s">
        <v>74</v>
      </c>
      <c r="C27" s="210" t="s">
        <v>134</v>
      </c>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62"/>
    </row>
    <row r="28" spans="1:28" s="2" customFormat="1" ht="24.75" customHeight="1" x14ac:dyDescent="0.15">
      <c r="A28" s="61"/>
      <c r="B28" s="60" t="s">
        <v>66</v>
      </c>
      <c r="C28" s="207" t="s">
        <v>135</v>
      </c>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62"/>
    </row>
    <row r="29" spans="1:28" s="2" customFormat="1" ht="20.25" customHeight="1" x14ac:dyDescent="0.15">
      <c r="A29" s="61"/>
      <c r="B29" s="60"/>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62"/>
    </row>
    <row r="30" spans="1:28" s="2" customFormat="1" ht="19.5" customHeight="1" x14ac:dyDescent="0.15">
      <c r="A30" s="20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62"/>
    </row>
    <row r="31" spans="1:28" s="2" customFormat="1" ht="63.75" customHeight="1" x14ac:dyDescent="0.15">
      <c r="A31" s="204"/>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62"/>
    </row>
    <row r="32" spans="1:28" s="2" customFormat="1" ht="16.5" customHeight="1" x14ac:dyDescent="0.25">
      <c r="A32" s="27"/>
      <c r="AB32" s="62"/>
    </row>
    <row r="33" spans="1:28" s="2" customFormat="1" ht="16.5" customHeight="1" x14ac:dyDescent="0.25">
      <c r="A33" s="27"/>
      <c r="AB33" s="62"/>
    </row>
    <row r="34" spans="1:28" s="2" customFormat="1" ht="16.5" customHeight="1" x14ac:dyDescent="0.25">
      <c r="A34" s="27"/>
      <c r="AB34" s="62"/>
    </row>
    <row r="35" spans="1:28" s="2" customFormat="1" ht="16.5" customHeight="1" x14ac:dyDescent="0.25">
      <c r="A35" s="27"/>
      <c r="AB35" s="62"/>
    </row>
    <row r="36" spans="1:28" s="2" customFormat="1" ht="16.5" customHeight="1" x14ac:dyDescent="0.25">
      <c r="A36" s="27"/>
      <c r="AB36" s="62"/>
    </row>
    <row r="37" spans="1:28" s="2" customFormat="1" ht="16.5" customHeight="1" x14ac:dyDescent="0.25">
      <c r="A37" s="28"/>
      <c r="AB37" s="62"/>
    </row>
    <row r="38" spans="1:28" s="2" customFormat="1" ht="16.5" customHeight="1" x14ac:dyDescent="0.25">
      <c r="A38" s="27"/>
      <c r="AB38" s="62"/>
    </row>
    <row r="39" spans="1:28" s="2" customFormat="1" ht="16.5" customHeight="1" x14ac:dyDescent="0.25">
      <c r="A39" s="27"/>
      <c r="AB39" s="62"/>
    </row>
    <row r="40" spans="1:28" ht="24" customHeight="1" x14ac:dyDescent="0.25">
      <c r="AB40" s="62"/>
    </row>
    <row r="41" spans="1:28" ht="16.5" customHeight="1" x14ac:dyDescent="0.25">
      <c r="AB41" s="62"/>
    </row>
    <row r="42" spans="1:28" ht="16.5" customHeight="1" x14ac:dyDescent="0.25">
      <c r="AB42" s="62"/>
    </row>
    <row r="43" spans="1:28" ht="16.5" customHeight="1" x14ac:dyDescent="0.25">
      <c r="AB43" s="62"/>
    </row>
    <row r="44" spans="1:28" ht="16.5" customHeight="1" x14ac:dyDescent="0.25">
      <c r="AB44" s="62"/>
    </row>
    <row r="45" spans="1:28" ht="16.5" customHeight="1" x14ac:dyDescent="0.25">
      <c r="AB45" s="62"/>
    </row>
    <row r="46" spans="1:28" s="28" customFormat="1" ht="16.5" customHeight="1" x14ac:dyDescent="0.25">
      <c r="A46" s="27"/>
      <c r="AB46" s="62"/>
    </row>
    <row r="47" spans="1:28" ht="15" customHeight="1" x14ac:dyDescent="0.25"/>
    <row r="48" spans="1:28" ht="15" customHeight="1" x14ac:dyDescent="0.25"/>
    <row r="49" spans="2:27" ht="15" customHeight="1" x14ac:dyDescent="0.25"/>
    <row r="50" spans="2:27" ht="15" customHeight="1" x14ac:dyDescent="0.25">
      <c r="C50" s="2"/>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2:27" ht="15" customHeight="1" x14ac:dyDescent="0.25">
      <c r="B51" s="28"/>
    </row>
    <row r="52" spans="2:27" ht="15" customHeight="1" x14ac:dyDescent="0.25"/>
    <row r="53" spans="2:27" ht="15" customHeight="1" x14ac:dyDescent="0.25"/>
    <row r="57" spans="2:27" x14ac:dyDescent="0.25">
      <c r="C57" s="28"/>
    </row>
  </sheetData>
  <mergeCells count="26">
    <mergeCell ref="C23:AA23"/>
    <mergeCell ref="C24:AA24"/>
    <mergeCell ref="C25:AA25"/>
    <mergeCell ref="C26:AA26"/>
    <mergeCell ref="C27:AA27"/>
    <mergeCell ref="C17:AA17"/>
    <mergeCell ref="C18:AA18"/>
    <mergeCell ref="C19:AA19"/>
    <mergeCell ref="C20:AA20"/>
    <mergeCell ref="C22:AA22"/>
    <mergeCell ref="A31:AA31"/>
    <mergeCell ref="A30:AA30"/>
    <mergeCell ref="C12:AA12"/>
    <mergeCell ref="C28:AA28"/>
    <mergeCell ref="U1:Z1"/>
    <mergeCell ref="A1:T1"/>
    <mergeCell ref="H7:R7"/>
    <mergeCell ref="H8:R8"/>
    <mergeCell ref="C11:AA11"/>
    <mergeCell ref="C21:AA21"/>
    <mergeCell ref="C13:AA13"/>
    <mergeCell ref="C14:AA14"/>
    <mergeCell ref="C16:AA16"/>
    <mergeCell ref="C15:AA15"/>
    <mergeCell ref="C10:AA10"/>
    <mergeCell ref="C29:AA29"/>
  </mergeCells>
  <phoneticPr fontId="3"/>
  <printOptions horizontalCentered="1"/>
  <pageMargins left="0.55118110236220474" right="0.51181102362204722" top="0.62992125984251968" bottom="0.39370078740157483" header="0.35433070866141736" footer="0.70866141732283472"/>
  <pageSetup paperSize="9" orientation="portrait"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6"/>
  <sheetViews>
    <sheetView topLeftCell="A41" zoomScaleNormal="100" zoomScaleSheetLayoutView="100" workbookViewId="0">
      <selection activeCell="T82" sqref="T82"/>
    </sheetView>
  </sheetViews>
  <sheetFormatPr defaultColWidth="9" defaultRowHeight="15" x14ac:dyDescent="0.15"/>
  <cols>
    <col min="1" max="4" width="4.375" style="1" customWidth="1"/>
    <col min="5" max="5" width="4.5" style="1" customWidth="1"/>
    <col min="6" max="22" width="4.375" style="1" customWidth="1"/>
    <col min="23" max="23" width="3" style="1" customWidth="1"/>
    <col min="24" max="16384" width="9" style="1"/>
  </cols>
  <sheetData>
    <row r="1" spans="1:26" ht="18.75" x14ac:dyDescent="0.15">
      <c r="A1" s="219" t="str">
        <f>申込要項!A6</f>
        <v>令和６年度　飯伊高校バスケットボール選手権大会　</v>
      </c>
      <c r="B1" s="219"/>
      <c r="C1" s="219"/>
      <c r="D1" s="219"/>
      <c r="E1" s="219"/>
      <c r="F1" s="219"/>
      <c r="G1" s="219"/>
      <c r="H1" s="219"/>
      <c r="I1" s="219"/>
      <c r="J1" s="219"/>
      <c r="K1" s="219"/>
      <c r="L1" s="219"/>
      <c r="M1" s="219"/>
      <c r="N1" s="219"/>
      <c r="O1" s="220" t="s">
        <v>80</v>
      </c>
      <c r="P1" s="220"/>
      <c r="Q1" s="220"/>
      <c r="R1" s="220"/>
      <c r="S1" s="220"/>
      <c r="T1" s="220"/>
      <c r="U1" s="3"/>
      <c r="V1" s="3"/>
      <c r="W1" s="3"/>
      <c r="X1" s="3"/>
    </row>
    <row r="2" spans="1:26" ht="11.25" customHeight="1" x14ac:dyDescent="0.15">
      <c r="A2" s="69"/>
      <c r="B2" s="69"/>
      <c r="C2" s="69"/>
      <c r="D2" s="69"/>
      <c r="E2" s="69"/>
      <c r="F2" s="69"/>
      <c r="G2" s="69"/>
      <c r="H2" s="69"/>
      <c r="I2" s="69"/>
      <c r="J2" s="69"/>
      <c r="K2" s="69"/>
      <c r="L2" s="69"/>
      <c r="M2" s="69"/>
      <c r="N2" s="69"/>
      <c r="O2" s="69"/>
      <c r="P2" s="69"/>
      <c r="Q2" s="69"/>
      <c r="R2" s="69"/>
      <c r="S2" s="69"/>
      <c r="T2" s="69"/>
      <c r="U2" s="3"/>
      <c r="V2" s="3"/>
      <c r="W2" s="3"/>
      <c r="X2" s="3"/>
    </row>
    <row r="3" spans="1:26" ht="18.75" x14ac:dyDescent="0.15">
      <c r="C3" s="5" t="s">
        <v>0</v>
      </c>
      <c r="F3" s="221" t="s">
        <v>146</v>
      </c>
      <c r="G3" s="221"/>
      <c r="H3" s="221"/>
      <c r="I3" s="1" t="s">
        <v>151</v>
      </c>
      <c r="P3" s="6"/>
    </row>
    <row r="4" spans="1:26" s="2" customFormat="1" ht="11.25" customHeight="1" x14ac:dyDescent="0.15">
      <c r="A4" s="1"/>
      <c r="B4" s="1"/>
      <c r="C4" s="5"/>
      <c r="D4" s="1"/>
      <c r="E4" s="1"/>
      <c r="F4" s="1"/>
      <c r="G4" s="82"/>
      <c r="H4" s="77"/>
      <c r="I4" s="1"/>
      <c r="J4" s="1"/>
      <c r="K4" s="1"/>
      <c r="L4" s="1"/>
      <c r="M4" s="1"/>
      <c r="N4" s="1"/>
      <c r="O4" s="82"/>
      <c r="P4" s="6"/>
      <c r="Q4" s="1"/>
      <c r="R4" s="1"/>
      <c r="S4" s="1"/>
      <c r="T4" s="82"/>
      <c r="U4" s="1"/>
      <c r="V4" s="1"/>
      <c r="W4" s="1"/>
      <c r="X4" s="83"/>
      <c r="Y4" s="1"/>
      <c r="Z4" s="1"/>
    </row>
    <row r="5" spans="1:26" s="2" customFormat="1" ht="11.25" customHeight="1" x14ac:dyDescent="0.25">
      <c r="A5" s="5"/>
      <c r="B5" s="1"/>
      <c r="C5" s="1"/>
      <c r="D5" s="87"/>
      <c r="E5" s="87"/>
      <c r="F5" s="77"/>
      <c r="G5" s="1"/>
      <c r="H5" s="1"/>
      <c r="I5" s="1"/>
      <c r="J5" s="1"/>
      <c r="K5" s="1"/>
      <c r="L5" s="87"/>
      <c r="M5" s="87"/>
      <c r="N5" s="6"/>
      <c r="O5" s="1"/>
      <c r="P5" s="1"/>
      <c r="Q5" s="87"/>
      <c r="R5" s="87"/>
      <c r="S5" s="1"/>
      <c r="T5" s="1"/>
      <c r="U5" s="88"/>
      <c r="V5" s="88"/>
      <c r="W5" s="1"/>
      <c r="X5" s="1"/>
    </row>
    <row r="6" spans="1:26" s="2" customFormat="1" ht="11.25" customHeight="1" x14ac:dyDescent="0.25">
      <c r="D6" s="87"/>
      <c r="E6" s="87"/>
      <c r="H6" s="7"/>
      <c r="L6" s="87"/>
      <c r="M6" s="87"/>
      <c r="N6" s="82"/>
      <c r="Q6" s="87"/>
      <c r="R6" s="87"/>
      <c r="S6" s="7"/>
      <c r="T6" s="14"/>
      <c r="U6" s="88"/>
      <c r="V6" s="88"/>
      <c r="W6" s="83"/>
    </row>
    <row r="7" spans="1:26" s="2" customFormat="1" ht="11.25" customHeight="1" x14ac:dyDescent="0.2">
      <c r="C7" s="91"/>
      <c r="D7" s="91"/>
      <c r="E7" s="92"/>
      <c r="F7" s="90"/>
      <c r="G7" s="90"/>
      <c r="H7" s="217" t="s">
        <v>94</v>
      </c>
      <c r="I7" s="217"/>
      <c r="J7" s="90"/>
      <c r="K7" s="90"/>
      <c r="L7" s="93"/>
      <c r="M7" s="91"/>
      <c r="N7" s="91"/>
      <c r="O7" s="24"/>
      <c r="P7" s="91"/>
      <c r="Q7" s="91"/>
      <c r="R7" s="104"/>
      <c r="S7" s="217" t="s">
        <v>98</v>
      </c>
      <c r="T7" s="217"/>
      <c r="U7" s="94"/>
      <c r="V7" s="91"/>
      <c r="W7" s="83"/>
    </row>
    <row r="8" spans="1:26" s="2" customFormat="1" ht="11.25" customHeight="1" x14ac:dyDescent="0.15">
      <c r="C8" s="24"/>
      <c r="D8" s="24"/>
      <c r="E8" s="16"/>
      <c r="F8" s="24"/>
      <c r="G8" s="109"/>
      <c r="H8" s="215">
        <v>0.60416666666666663</v>
      </c>
      <c r="I8" s="215"/>
      <c r="J8" s="109"/>
      <c r="K8" s="24"/>
      <c r="L8" s="15"/>
      <c r="M8" s="24"/>
      <c r="N8" s="24"/>
      <c r="O8" s="24"/>
      <c r="P8" s="24"/>
      <c r="Q8" s="24"/>
      <c r="R8" s="78"/>
      <c r="S8" s="215">
        <v>0.60416666666666663</v>
      </c>
      <c r="T8" s="215"/>
      <c r="U8" s="17"/>
      <c r="V8" s="24"/>
    </row>
    <row r="9" spans="1:26" s="2" customFormat="1" ht="11.25" customHeight="1" x14ac:dyDescent="0.15">
      <c r="C9" s="24"/>
      <c r="D9" s="24"/>
      <c r="E9" s="16"/>
      <c r="F9" s="24"/>
      <c r="G9" s="95"/>
      <c r="H9" s="216" t="s">
        <v>138</v>
      </c>
      <c r="I9" s="216"/>
      <c r="J9" s="109"/>
      <c r="K9" s="24"/>
      <c r="L9" s="15"/>
      <c r="M9" s="24"/>
      <c r="N9" s="24"/>
      <c r="O9" s="24"/>
      <c r="P9" s="24"/>
      <c r="Q9" s="96"/>
      <c r="R9" s="16"/>
      <c r="S9" s="216" t="s">
        <v>139</v>
      </c>
      <c r="T9" s="216"/>
      <c r="U9" s="15"/>
      <c r="V9" s="24"/>
    </row>
    <row r="10" spans="1:26" s="2" customFormat="1" ht="11.25" customHeight="1" x14ac:dyDescent="0.15">
      <c r="C10" s="24"/>
      <c r="D10" s="24"/>
      <c r="E10" s="16"/>
      <c r="F10" s="24"/>
      <c r="G10" s="95"/>
      <c r="H10" s="214"/>
      <c r="I10" s="214"/>
      <c r="J10" s="109"/>
      <c r="K10" s="24"/>
      <c r="L10" s="15"/>
      <c r="M10" s="24"/>
      <c r="N10" s="24"/>
      <c r="O10" s="24"/>
      <c r="P10" s="24"/>
      <c r="Q10" s="97"/>
      <c r="R10" s="16"/>
      <c r="S10" s="214"/>
      <c r="T10" s="214"/>
      <c r="U10" s="15"/>
      <c r="V10" s="24"/>
    </row>
    <row r="11" spans="1:26" s="2" customFormat="1" ht="11.25" customHeight="1" x14ac:dyDescent="0.25">
      <c r="B11" s="87"/>
      <c r="C11" s="105"/>
      <c r="D11" s="24"/>
      <c r="E11" s="16"/>
      <c r="F11" s="105"/>
      <c r="G11" s="105"/>
      <c r="H11" s="214"/>
      <c r="I11" s="214"/>
      <c r="J11" s="105"/>
      <c r="K11" s="105"/>
      <c r="L11" s="15"/>
      <c r="M11" s="24"/>
      <c r="N11" s="105"/>
      <c r="O11" s="105"/>
      <c r="P11" s="24"/>
      <c r="Q11" s="97"/>
      <c r="R11" s="78"/>
      <c r="S11" s="214"/>
      <c r="T11" s="214"/>
      <c r="U11" s="17"/>
      <c r="V11" s="24"/>
    </row>
    <row r="12" spans="1:26" s="2" customFormat="1" ht="11.25" customHeight="1" x14ac:dyDescent="0.25">
      <c r="B12" s="87"/>
      <c r="C12" s="105"/>
      <c r="D12" s="24"/>
      <c r="E12" s="98"/>
      <c r="F12" s="105"/>
      <c r="G12" s="105"/>
      <c r="H12" s="91"/>
      <c r="I12" s="24"/>
      <c r="J12" s="105"/>
      <c r="K12" s="105"/>
      <c r="L12" s="99"/>
      <c r="M12" s="24"/>
      <c r="N12" s="105"/>
      <c r="O12" s="105"/>
      <c r="P12" s="91"/>
      <c r="Q12" s="15"/>
      <c r="R12" s="16"/>
      <c r="S12" s="24"/>
      <c r="T12" s="24"/>
      <c r="U12" s="15"/>
      <c r="V12" s="24"/>
    </row>
    <row r="13" spans="1:26" s="2" customFormat="1" ht="11.25" customHeight="1" x14ac:dyDescent="0.2">
      <c r="A13" s="82"/>
      <c r="B13" s="82"/>
      <c r="C13" s="92"/>
      <c r="D13" s="217" t="s">
        <v>97</v>
      </c>
      <c r="E13" s="217"/>
      <c r="F13" s="93"/>
      <c r="G13" s="91"/>
      <c r="H13" s="91"/>
      <c r="I13" s="91"/>
      <c r="J13" s="91"/>
      <c r="K13" s="92"/>
      <c r="L13" s="217" t="s">
        <v>111</v>
      </c>
      <c r="M13" s="217"/>
      <c r="N13" s="93"/>
      <c r="O13" s="91"/>
      <c r="P13" s="91"/>
      <c r="Q13" s="218"/>
      <c r="R13" s="218"/>
      <c r="S13" s="113"/>
      <c r="T13" s="113"/>
      <c r="U13" s="218"/>
      <c r="V13" s="218"/>
    </row>
    <row r="14" spans="1:26" s="2" customFormat="1" ht="11.25" customHeight="1" x14ac:dyDescent="0.15">
      <c r="C14" s="16"/>
      <c r="D14" s="215">
        <v>0.52083333333333337</v>
      </c>
      <c r="E14" s="215"/>
      <c r="F14" s="15"/>
      <c r="G14" s="24"/>
      <c r="H14" s="24"/>
      <c r="I14" s="24"/>
      <c r="J14" s="24"/>
      <c r="K14" s="16"/>
      <c r="L14" s="215">
        <v>0.52083333333333337</v>
      </c>
      <c r="M14" s="215"/>
      <c r="N14" s="100"/>
      <c r="O14" s="24"/>
      <c r="P14" s="24"/>
      <c r="Q14" s="218"/>
      <c r="R14" s="218"/>
      <c r="S14" s="113"/>
      <c r="T14" s="113"/>
      <c r="U14" s="218"/>
      <c r="V14" s="218"/>
    </row>
    <row r="15" spans="1:26" s="2" customFormat="1" ht="11.25" customHeight="1" x14ac:dyDescent="0.15">
      <c r="C15" s="75"/>
      <c r="D15" s="216" t="s">
        <v>100</v>
      </c>
      <c r="E15" s="216"/>
      <c r="F15" s="15"/>
      <c r="G15" s="24"/>
      <c r="H15" s="24"/>
      <c r="I15" s="24"/>
      <c r="J15" s="24"/>
      <c r="K15" s="75"/>
      <c r="L15" s="216" t="s">
        <v>99</v>
      </c>
      <c r="M15" s="216"/>
      <c r="N15" s="15"/>
      <c r="O15" s="24"/>
      <c r="P15" s="24"/>
      <c r="Q15" s="218"/>
      <c r="R15" s="218"/>
      <c r="S15" s="113"/>
      <c r="T15" s="113"/>
      <c r="U15" s="218"/>
      <c r="V15" s="218"/>
    </row>
    <row r="16" spans="1:26" s="2" customFormat="1" ht="11.25" customHeight="1" x14ac:dyDescent="0.15">
      <c r="C16" s="75"/>
      <c r="D16" s="214"/>
      <c r="E16" s="214"/>
      <c r="F16" s="15"/>
      <c r="G16" s="24"/>
      <c r="H16" s="24"/>
      <c r="I16" s="24"/>
      <c r="J16" s="24"/>
      <c r="K16" s="75"/>
      <c r="L16" s="214"/>
      <c r="M16" s="214"/>
      <c r="N16" s="15"/>
      <c r="O16" s="24"/>
      <c r="P16" s="24"/>
      <c r="Q16" s="218"/>
      <c r="R16" s="218"/>
      <c r="S16" s="113"/>
      <c r="T16" s="113"/>
      <c r="U16" s="218"/>
      <c r="V16" s="218"/>
    </row>
    <row r="17" spans="1:25" s="2" customFormat="1" ht="11.25" customHeight="1" x14ac:dyDescent="0.2">
      <c r="C17" s="75"/>
      <c r="D17" s="214"/>
      <c r="E17" s="214"/>
      <c r="F17" s="106"/>
      <c r="G17" s="107"/>
      <c r="H17" s="105"/>
      <c r="I17" s="105"/>
      <c r="J17" s="106"/>
      <c r="K17" s="107"/>
      <c r="L17" s="214"/>
      <c r="M17" s="214"/>
      <c r="N17" s="15"/>
      <c r="O17" s="24"/>
      <c r="P17" s="24"/>
      <c r="Q17" s="218"/>
      <c r="R17" s="218"/>
      <c r="S17" s="113"/>
      <c r="T17" s="113"/>
      <c r="U17" s="218"/>
      <c r="V17" s="218"/>
    </row>
    <row r="18" spans="1:25" s="2" customFormat="1" ht="11.25" customHeight="1" x14ac:dyDescent="0.2">
      <c r="C18" s="16"/>
      <c r="D18" s="24"/>
      <c r="E18" s="105"/>
      <c r="F18" s="106"/>
      <c r="G18" s="107"/>
      <c r="H18" s="105"/>
      <c r="I18" s="105"/>
      <c r="J18" s="106"/>
      <c r="K18" s="107"/>
      <c r="L18" s="105"/>
      <c r="M18" s="24"/>
      <c r="N18" s="15"/>
      <c r="O18" s="24"/>
      <c r="P18" s="24"/>
      <c r="Q18" s="218"/>
      <c r="R18" s="218"/>
      <c r="S18" s="113"/>
      <c r="T18" s="113"/>
      <c r="U18" s="218"/>
      <c r="V18" s="218"/>
    </row>
    <row r="19" spans="1:25" s="2" customFormat="1" ht="11.25" customHeight="1" x14ac:dyDescent="0.2">
      <c r="B19" s="15"/>
      <c r="C19" s="16"/>
      <c r="D19" s="91"/>
      <c r="E19" s="91"/>
      <c r="F19" s="227" t="s">
        <v>112</v>
      </c>
      <c r="G19" s="228"/>
      <c r="H19" s="91"/>
      <c r="I19" s="91"/>
      <c r="J19" s="229" t="s">
        <v>96</v>
      </c>
      <c r="K19" s="230"/>
      <c r="L19" s="24"/>
      <c r="M19" s="24"/>
      <c r="N19" s="15"/>
      <c r="O19" s="16"/>
      <c r="P19" s="24"/>
      <c r="Q19" s="218"/>
      <c r="R19" s="218"/>
      <c r="S19" s="113"/>
      <c r="T19" s="113"/>
      <c r="U19" s="218"/>
      <c r="V19" s="218"/>
    </row>
    <row r="20" spans="1:25" s="2" customFormat="1" ht="11.25" customHeight="1" x14ac:dyDescent="0.15">
      <c r="B20" s="17"/>
      <c r="C20" s="16"/>
      <c r="D20" s="24"/>
      <c r="E20" s="24"/>
      <c r="F20" s="231">
        <v>0.375</v>
      </c>
      <c r="G20" s="232"/>
      <c r="H20" s="24"/>
      <c r="I20" s="24"/>
      <c r="J20" s="231">
        <v>0.375</v>
      </c>
      <c r="K20" s="233"/>
      <c r="L20" s="24"/>
      <c r="M20" s="24"/>
      <c r="N20" s="17"/>
      <c r="O20" s="78"/>
      <c r="P20" s="24"/>
      <c r="Q20" s="218"/>
      <c r="R20" s="218"/>
      <c r="S20" s="113"/>
      <c r="T20" s="113"/>
      <c r="U20" s="218"/>
      <c r="V20" s="218"/>
      <c r="W20" s="1"/>
      <c r="Y20" s="20"/>
    </row>
    <row r="21" spans="1:25" s="2" customFormat="1" ht="11.25" customHeight="1" x14ac:dyDescent="0.15">
      <c r="A21" s="12"/>
      <c r="B21" s="15"/>
      <c r="C21" s="16"/>
      <c r="D21" s="24"/>
      <c r="E21" s="108"/>
      <c r="F21" s="236" t="s">
        <v>113</v>
      </c>
      <c r="G21" s="232"/>
      <c r="H21" s="24"/>
      <c r="I21" s="96"/>
      <c r="J21" s="236" t="s">
        <v>108</v>
      </c>
      <c r="K21" s="232"/>
      <c r="L21" s="24"/>
      <c r="M21" s="96"/>
      <c r="N21" s="15"/>
      <c r="O21" s="16"/>
      <c r="P21" s="24"/>
      <c r="Q21" s="218"/>
      <c r="R21" s="218"/>
      <c r="S21" s="113"/>
      <c r="T21" s="113"/>
      <c r="U21" s="218"/>
      <c r="V21" s="218"/>
      <c r="W21" s="1"/>
    </row>
    <row r="22" spans="1:25" ht="11.25" customHeight="1" x14ac:dyDescent="0.15">
      <c r="A22" s="12"/>
      <c r="B22" s="18"/>
      <c r="C22" s="19"/>
      <c r="D22" s="2"/>
      <c r="E22" s="112"/>
      <c r="F22" s="237"/>
      <c r="G22" s="226"/>
      <c r="H22" s="2"/>
      <c r="I22" s="13"/>
      <c r="J22" s="214"/>
      <c r="K22" s="226"/>
      <c r="L22" s="2"/>
      <c r="M22" s="12"/>
      <c r="N22" s="15"/>
      <c r="O22" s="16"/>
      <c r="P22" s="2"/>
      <c r="Q22" s="2"/>
      <c r="R22" s="2"/>
      <c r="S22" s="2"/>
      <c r="T22" s="2"/>
      <c r="U22" s="2"/>
      <c r="V22" s="2"/>
      <c r="X22" s="2"/>
    </row>
    <row r="23" spans="1:25" ht="11.25" customHeight="1" x14ac:dyDescent="0.15">
      <c r="A23" s="12"/>
      <c r="B23" s="21"/>
      <c r="C23" s="22"/>
      <c r="D23" s="2"/>
      <c r="E23" s="112"/>
      <c r="F23" s="237"/>
      <c r="G23" s="226"/>
      <c r="H23" s="2"/>
      <c r="I23" s="13"/>
      <c r="J23" s="214"/>
      <c r="K23" s="226"/>
      <c r="L23" s="2"/>
      <c r="M23" s="12"/>
      <c r="N23" s="17"/>
      <c r="O23" s="78"/>
      <c r="P23" s="2"/>
      <c r="Q23" s="2"/>
      <c r="R23" s="2"/>
      <c r="S23" s="2"/>
      <c r="T23" s="2"/>
      <c r="U23" s="2"/>
      <c r="V23" s="2"/>
      <c r="X23" s="2"/>
    </row>
    <row r="24" spans="1:25" ht="11.25" customHeight="1" x14ac:dyDescent="0.15">
      <c r="A24" s="2"/>
      <c r="B24" s="11"/>
      <c r="C24" s="9"/>
      <c r="D24" s="2"/>
      <c r="E24" s="2"/>
      <c r="F24" s="9"/>
      <c r="G24" s="11"/>
      <c r="H24" s="2"/>
      <c r="I24" s="2"/>
      <c r="J24" s="72"/>
      <c r="K24" s="73"/>
      <c r="M24" s="2"/>
      <c r="N24" s="11"/>
      <c r="O24" s="9"/>
      <c r="P24" s="2"/>
      <c r="Q24" s="2"/>
      <c r="R24" s="2"/>
      <c r="S24" s="2"/>
      <c r="T24" s="2"/>
      <c r="U24" s="2"/>
      <c r="V24" s="2"/>
    </row>
    <row r="25" spans="1:25" ht="13.5" customHeight="1" x14ac:dyDescent="0.15">
      <c r="B25" s="222">
        <v>1</v>
      </c>
      <c r="C25" s="222"/>
      <c r="E25" s="222">
        <v>2</v>
      </c>
      <c r="F25" s="222"/>
      <c r="G25" s="222">
        <v>3</v>
      </c>
      <c r="H25" s="222"/>
      <c r="I25" s="222">
        <v>4</v>
      </c>
      <c r="J25" s="222"/>
      <c r="K25" s="222">
        <v>5</v>
      </c>
      <c r="L25" s="222"/>
      <c r="N25" s="222">
        <v>6</v>
      </c>
      <c r="O25" s="222"/>
    </row>
    <row r="26" spans="1:25" ht="13.5" customHeight="1" x14ac:dyDescent="0.15">
      <c r="A26" s="23"/>
      <c r="B26" s="223" t="s">
        <v>106</v>
      </c>
      <c r="C26" s="223"/>
      <c r="D26" s="23"/>
      <c r="E26" s="224" t="s">
        <v>158</v>
      </c>
      <c r="F26" s="223"/>
      <c r="G26" s="224" t="s">
        <v>109</v>
      </c>
      <c r="H26" s="223"/>
      <c r="I26" s="224" t="s">
        <v>107</v>
      </c>
      <c r="J26" s="224"/>
      <c r="K26" s="223" t="s">
        <v>159</v>
      </c>
      <c r="L26" s="223"/>
      <c r="M26" s="79"/>
      <c r="N26" s="223" t="s">
        <v>108</v>
      </c>
      <c r="O26" s="223"/>
      <c r="P26" s="79"/>
      <c r="Q26" s="86"/>
      <c r="R26" s="86"/>
      <c r="S26" s="86"/>
      <c r="T26" s="86"/>
      <c r="U26" s="86"/>
      <c r="V26" s="86"/>
      <c r="W26" s="86"/>
      <c r="X26" s="86"/>
    </row>
    <row r="27" spans="1:25" ht="13.5" customHeight="1" x14ac:dyDescent="0.15">
      <c r="A27" s="23"/>
      <c r="B27" s="223"/>
      <c r="C27" s="223"/>
      <c r="D27" s="23"/>
      <c r="E27" s="223"/>
      <c r="F27" s="223"/>
      <c r="G27" s="223"/>
      <c r="H27" s="223"/>
      <c r="I27" s="224"/>
      <c r="J27" s="224"/>
      <c r="K27" s="223"/>
      <c r="L27" s="223"/>
      <c r="M27" s="79"/>
      <c r="N27" s="223"/>
      <c r="O27" s="223"/>
      <c r="P27" s="79"/>
      <c r="Q27" s="86"/>
      <c r="R27" s="86"/>
      <c r="S27" s="86"/>
      <c r="T27" s="86"/>
      <c r="U27" s="86"/>
      <c r="V27" s="86"/>
      <c r="W27" s="86"/>
      <c r="X27" s="86"/>
    </row>
    <row r="28" spans="1:25" ht="13.5" customHeight="1" x14ac:dyDescent="0.15">
      <c r="A28" s="23"/>
      <c r="B28" s="223"/>
      <c r="C28" s="223"/>
      <c r="D28" s="23"/>
      <c r="E28" s="223"/>
      <c r="F28" s="223"/>
      <c r="G28" s="223"/>
      <c r="H28" s="223"/>
      <c r="I28" s="224"/>
      <c r="J28" s="224"/>
      <c r="K28" s="223"/>
      <c r="L28" s="223"/>
      <c r="M28" s="79"/>
      <c r="N28" s="223"/>
      <c r="O28" s="223"/>
      <c r="P28" s="79"/>
      <c r="Q28" s="86"/>
      <c r="R28" s="86"/>
      <c r="S28" s="86"/>
      <c r="T28" s="86"/>
      <c r="U28" s="86"/>
      <c r="V28" s="86"/>
      <c r="W28" s="86"/>
      <c r="X28" s="86"/>
    </row>
    <row r="29" spans="1:25" ht="13.5" customHeight="1" x14ac:dyDescent="0.15">
      <c r="A29" s="23"/>
      <c r="B29" s="223"/>
      <c r="C29" s="223"/>
      <c r="D29" s="23"/>
      <c r="E29" s="223"/>
      <c r="F29" s="223"/>
      <c r="G29" s="223"/>
      <c r="H29" s="223"/>
      <c r="I29" s="224"/>
      <c r="J29" s="224"/>
      <c r="K29" s="223"/>
      <c r="L29" s="223"/>
      <c r="M29" s="79"/>
      <c r="N29" s="223"/>
      <c r="O29" s="223"/>
      <c r="P29" s="79"/>
      <c r="Q29" s="86"/>
      <c r="R29" s="86"/>
      <c r="S29" s="86"/>
      <c r="T29" s="86"/>
      <c r="U29" s="86"/>
      <c r="V29" s="86"/>
      <c r="W29" s="86"/>
      <c r="X29" s="86"/>
    </row>
    <row r="30" spans="1:25" ht="13.5" customHeight="1" x14ac:dyDescent="0.15">
      <c r="A30" s="23"/>
      <c r="B30" s="223"/>
      <c r="C30" s="223"/>
      <c r="D30" s="23"/>
      <c r="E30" s="223"/>
      <c r="F30" s="223"/>
      <c r="G30" s="223"/>
      <c r="H30" s="223"/>
      <c r="I30" s="224"/>
      <c r="J30" s="224"/>
      <c r="K30" s="223"/>
      <c r="L30" s="223"/>
      <c r="M30" s="79"/>
      <c r="N30" s="223"/>
      <c r="O30" s="223"/>
      <c r="P30" s="79"/>
      <c r="Q30" s="86"/>
      <c r="R30" s="86"/>
      <c r="S30" s="86"/>
      <c r="T30" s="86"/>
      <c r="U30" s="86"/>
      <c r="V30" s="86"/>
      <c r="W30" s="86"/>
      <c r="X30" s="86"/>
    </row>
    <row r="31" spans="1:25" ht="13.5" customHeight="1" x14ac:dyDescent="0.15">
      <c r="A31" s="23"/>
      <c r="B31" s="223"/>
      <c r="C31" s="223"/>
      <c r="D31" s="23"/>
      <c r="E31" s="223"/>
      <c r="F31" s="223"/>
      <c r="G31" s="223"/>
      <c r="H31" s="223"/>
      <c r="I31" s="224"/>
      <c r="J31" s="224"/>
      <c r="K31" s="223"/>
      <c r="L31" s="223"/>
      <c r="M31" s="79"/>
      <c r="N31" s="223"/>
      <c r="O31" s="223"/>
      <c r="P31" s="79"/>
      <c r="Q31" s="86"/>
      <c r="R31" s="86"/>
      <c r="S31" s="86"/>
      <c r="T31" s="86"/>
      <c r="U31" s="86"/>
      <c r="V31" s="86"/>
      <c r="W31" s="86"/>
      <c r="X31" s="86"/>
    </row>
    <row r="32" spans="1:25" ht="11.25" customHeight="1" x14ac:dyDescent="0.15">
      <c r="B32" s="76"/>
      <c r="C32" s="76"/>
      <c r="D32" s="76"/>
      <c r="E32" s="76"/>
      <c r="F32" s="76"/>
      <c r="G32" s="72"/>
      <c r="J32" s="76"/>
      <c r="K32" s="72"/>
      <c r="L32" s="76"/>
    </row>
    <row r="33" spans="1:24" ht="11.25" customHeight="1" x14ac:dyDescent="0.15">
      <c r="B33" s="76"/>
      <c r="C33" s="76"/>
      <c r="D33" s="76"/>
      <c r="E33" s="76"/>
      <c r="F33" s="76"/>
      <c r="G33" s="72"/>
      <c r="H33" s="214"/>
      <c r="I33" s="214"/>
      <c r="J33" s="76"/>
      <c r="K33" s="72"/>
      <c r="L33" s="76"/>
    </row>
    <row r="34" spans="1:24" ht="11.25" customHeight="1" x14ac:dyDescent="0.15">
      <c r="B34" s="12"/>
      <c r="C34" s="76"/>
      <c r="D34" s="2"/>
      <c r="E34" s="2"/>
      <c r="F34" s="76"/>
      <c r="G34" s="72"/>
      <c r="H34" s="214"/>
      <c r="I34" s="214"/>
      <c r="J34" s="25"/>
      <c r="K34" s="72"/>
      <c r="L34" s="2"/>
      <c r="M34" s="2"/>
    </row>
    <row r="35" spans="1:24" ht="11.25" customHeight="1" x14ac:dyDescent="0.15">
      <c r="B35" s="12"/>
      <c r="C35" s="76"/>
      <c r="D35" s="2"/>
      <c r="E35" s="2"/>
      <c r="F35" s="76"/>
      <c r="G35" s="75"/>
      <c r="H35" s="216" t="s">
        <v>101</v>
      </c>
      <c r="I35" s="216"/>
      <c r="J35" s="24"/>
      <c r="K35" s="72"/>
      <c r="L35" s="2"/>
      <c r="M35" s="2"/>
    </row>
    <row r="36" spans="1:24" ht="11.25" customHeight="1" x14ac:dyDescent="0.15">
      <c r="G36" s="16"/>
      <c r="H36" s="215">
        <v>0.45833333333333331</v>
      </c>
      <c r="I36" s="216"/>
      <c r="J36" s="24"/>
      <c r="K36" s="80"/>
    </row>
    <row r="37" spans="1:24" ht="11.25" customHeight="1" x14ac:dyDescent="0.15">
      <c r="F37" s="83"/>
      <c r="G37" s="98"/>
      <c r="H37" s="234" t="s">
        <v>93</v>
      </c>
      <c r="I37" s="234"/>
      <c r="J37" s="103"/>
      <c r="L37" s="83"/>
      <c r="M37" s="83"/>
      <c r="N37" s="83"/>
    </row>
    <row r="38" spans="1:24" ht="11.25" customHeight="1" x14ac:dyDescent="0.15">
      <c r="F38" s="89"/>
      <c r="G38" s="89"/>
      <c r="H38" s="84"/>
      <c r="I38" s="85"/>
      <c r="J38" s="89"/>
      <c r="K38" s="89"/>
      <c r="L38" s="83"/>
      <c r="M38" s="83"/>
      <c r="N38" s="83"/>
    </row>
    <row r="39" spans="1:24" ht="11.25" customHeight="1" x14ac:dyDescent="0.15">
      <c r="E39" s="83"/>
      <c r="F39" s="89"/>
      <c r="G39" s="89"/>
      <c r="J39" s="89"/>
      <c r="K39" s="89"/>
      <c r="L39" s="83"/>
      <c r="M39" s="83"/>
      <c r="N39" s="83"/>
    </row>
    <row r="40" spans="1:24" s="2" customFormat="1" ht="15" customHeight="1" x14ac:dyDescent="0.15">
      <c r="L40" s="8"/>
      <c r="R40" s="1"/>
    </row>
    <row r="41" spans="1:24" s="2" customFormat="1" ht="18.75" x14ac:dyDescent="0.15">
      <c r="B41" s="1"/>
      <c r="C41" s="5" t="s">
        <v>1</v>
      </c>
      <c r="F41" s="235" t="str">
        <f>F3</f>
        <v>４／２８（日）　</v>
      </c>
      <c r="G41" s="235"/>
      <c r="H41" s="235"/>
      <c r="I41" s="1" t="s">
        <v>152</v>
      </c>
      <c r="N41" s="6"/>
      <c r="O41" s="1"/>
      <c r="Q41" s="1"/>
      <c r="R41" s="1"/>
      <c r="S41" s="1"/>
      <c r="T41" s="1"/>
      <c r="U41" s="1"/>
      <c r="V41" s="1"/>
      <c r="W41" s="1"/>
      <c r="X41" s="1"/>
    </row>
    <row r="42" spans="1:24" s="2" customFormat="1" ht="11.25" customHeight="1" x14ac:dyDescent="0.15">
      <c r="A42" s="5"/>
      <c r="B42" s="1"/>
      <c r="C42" s="1"/>
      <c r="D42" s="82"/>
      <c r="E42" s="82"/>
      <c r="F42" s="77"/>
      <c r="G42" s="1"/>
      <c r="H42" s="1"/>
      <c r="I42" s="1"/>
      <c r="J42" s="1"/>
      <c r="K42" s="1"/>
      <c r="L42" s="82"/>
      <c r="M42" s="82"/>
      <c r="N42" s="6"/>
      <c r="O42" s="1"/>
      <c r="P42" s="1"/>
      <c r="Q42" s="82"/>
      <c r="R42" s="82"/>
      <c r="S42" s="1"/>
      <c r="T42" s="1"/>
      <c r="U42" s="83"/>
      <c r="V42" s="83"/>
      <c r="W42" s="1"/>
      <c r="X42" s="1"/>
    </row>
    <row r="43" spans="1:24" s="2" customFormat="1" ht="11.25" customHeight="1" x14ac:dyDescent="0.15">
      <c r="D43" s="82"/>
      <c r="E43" s="82"/>
      <c r="H43" s="7"/>
      <c r="L43" s="82"/>
      <c r="M43" s="82"/>
      <c r="N43" s="82"/>
      <c r="Q43" s="82"/>
      <c r="R43" s="82"/>
      <c r="S43" s="11"/>
      <c r="T43" s="9"/>
      <c r="U43" s="83"/>
      <c r="V43" s="83"/>
      <c r="W43" s="83"/>
    </row>
    <row r="44" spans="1:24" s="2" customFormat="1" ht="11.25" customHeight="1" x14ac:dyDescent="0.2">
      <c r="A44" s="24"/>
      <c r="B44" s="24"/>
      <c r="C44" s="91"/>
      <c r="D44" s="91"/>
      <c r="E44" s="92"/>
      <c r="F44" s="90"/>
      <c r="G44" s="90"/>
      <c r="H44" s="217" t="s">
        <v>102</v>
      </c>
      <c r="I44" s="217"/>
      <c r="J44" s="90"/>
      <c r="K44" s="90"/>
      <c r="L44" s="93"/>
      <c r="M44" s="91"/>
      <c r="N44" s="91"/>
      <c r="O44" s="24"/>
      <c r="P44" s="91"/>
      <c r="Q44" s="91"/>
      <c r="R44" s="92"/>
      <c r="S44" s="217" t="s">
        <v>103</v>
      </c>
      <c r="T44" s="217"/>
      <c r="U44" s="94"/>
      <c r="V44" s="91"/>
      <c r="W44" s="83"/>
    </row>
    <row r="45" spans="1:24" s="2" customFormat="1" ht="11.25" customHeight="1" x14ac:dyDescent="0.15">
      <c r="A45" s="24"/>
      <c r="B45" s="24"/>
      <c r="C45" s="24"/>
      <c r="D45" s="24"/>
      <c r="E45" s="16"/>
      <c r="F45" s="24"/>
      <c r="G45" s="109"/>
      <c r="H45" s="215">
        <v>0.64583333333333337</v>
      </c>
      <c r="I45" s="215"/>
      <c r="J45" s="109"/>
      <c r="K45" s="24"/>
      <c r="L45" s="15"/>
      <c r="M45" s="24"/>
      <c r="N45" s="24"/>
      <c r="O45" s="24"/>
      <c r="P45" s="24"/>
      <c r="Q45" s="24"/>
      <c r="R45" s="78"/>
      <c r="S45" s="215">
        <v>0.64583333333333337</v>
      </c>
      <c r="T45" s="216"/>
      <c r="U45" s="17"/>
      <c r="V45" s="24"/>
    </row>
    <row r="46" spans="1:24" s="2" customFormat="1" ht="11.25" customHeight="1" x14ac:dyDescent="0.15">
      <c r="A46" s="24"/>
      <c r="B46" s="24"/>
      <c r="C46" s="24"/>
      <c r="D46" s="24"/>
      <c r="E46" s="16"/>
      <c r="F46" s="24"/>
      <c r="G46" s="95"/>
      <c r="H46" s="215" t="s">
        <v>140</v>
      </c>
      <c r="I46" s="215"/>
      <c r="J46" s="109"/>
      <c r="K46" s="24"/>
      <c r="L46" s="15"/>
      <c r="M46" s="24"/>
      <c r="N46" s="24"/>
      <c r="O46" s="24"/>
      <c r="P46" s="24"/>
      <c r="Q46" s="96"/>
      <c r="R46" s="16"/>
      <c r="S46" s="215" t="s">
        <v>166</v>
      </c>
      <c r="T46" s="215"/>
      <c r="U46" s="15"/>
      <c r="V46" s="24"/>
    </row>
    <row r="47" spans="1:24" s="2" customFormat="1" ht="11.25" customHeight="1" x14ac:dyDescent="0.15">
      <c r="A47" s="24"/>
      <c r="B47" s="24"/>
      <c r="C47" s="24"/>
      <c r="D47" s="24"/>
      <c r="E47" s="16"/>
      <c r="F47" s="24"/>
      <c r="G47" s="95"/>
      <c r="J47" s="109"/>
      <c r="K47" s="24"/>
      <c r="L47" s="15"/>
      <c r="M47" s="24"/>
      <c r="N47" s="24"/>
      <c r="O47" s="24"/>
      <c r="P47" s="24"/>
      <c r="Q47" s="97"/>
      <c r="R47" s="16"/>
      <c r="U47" s="15"/>
      <c r="V47" s="24"/>
    </row>
    <row r="48" spans="1:24" s="2" customFormat="1" ht="11.25" customHeight="1" x14ac:dyDescent="0.15">
      <c r="A48" s="24"/>
      <c r="B48" s="91"/>
      <c r="C48" s="91"/>
      <c r="D48" s="24"/>
      <c r="E48" s="16"/>
      <c r="F48" s="91"/>
      <c r="G48" s="91"/>
      <c r="H48" s="214"/>
      <c r="I48" s="214"/>
      <c r="J48" s="91"/>
      <c r="K48" s="91"/>
      <c r="L48" s="15"/>
      <c r="M48" s="24"/>
      <c r="N48" s="91"/>
      <c r="O48" s="91"/>
      <c r="P48" s="24"/>
      <c r="Q48" s="97"/>
      <c r="R48" s="78"/>
      <c r="U48" s="17"/>
      <c r="V48" s="24"/>
    </row>
    <row r="49" spans="1:24" s="2" customFormat="1" ht="11.25" customHeight="1" x14ac:dyDescent="0.15">
      <c r="A49" s="24"/>
      <c r="B49" s="91"/>
      <c r="C49" s="91"/>
      <c r="D49" s="24"/>
      <c r="E49" s="98"/>
      <c r="F49" s="91"/>
      <c r="G49" s="91"/>
      <c r="H49" s="91"/>
      <c r="I49" s="24"/>
      <c r="J49" s="91"/>
      <c r="K49" s="91"/>
      <c r="L49" s="99"/>
      <c r="M49" s="24"/>
      <c r="N49" s="91"/>
      <c r="O49" s="91"/>
      <c r="P49" s="91"/>
      <c r="Q49" s="15"/>
      <c r="R49" s="16"/>
      <c r="S49" s="24"/>
      <c r="T49" s="24"/>
      <c r="U49" s="15"/>
      <c r="V49" s="24"/>
    </row>
    <row r="50" spans="1:24" s="2" customFormat="1" ht="11.25" customHeight="1" x14ac:dyDescent="0.2">
      <c r="A50" s="91"/>
      <c r="B50" s="91"/>
      <c r="C50" s="92"/>
      <c r="D50" s="217" t="s">
        <v>92</v>
      </c>
      <c r="E50" s="217"/>
      <c r="F50" s="93"/>
      <c r="G50" s="91"/>
      <c r="H50" s="91"/>
      <c r="I50" s="91"/>
      <c r="J50" s="91"/>
      <c r="K50" s="92"/>
      <c r="L50" s="217" t="s">
        <v>115</v>
      </c>
      <c r="M50" s="217"/>
      <c r="N50" s="93"/>
      <c r="O50" s="91"/>
      <c r="P50" s="91"/>
      <c r="Q50" s="218"/>
      <c r="R50" s="218"/>
      <c r="S50" s="113"/>
      <c r="T50" s="113"/>
      <c r="U50" s="218"/>
      <c r="V50" s="218"/>
    </row>
    <row r="51" spans="1:24" s="2" customFormat="1" ht="11.25" customHeight="1" x14ac:dyDescent="0.15">
      <c r="A51" s="24"/>
      <c r="B51" s="24"/>
      <c r="C51" s="16"/>
      <c r="D51" s="215">
        <v>0.46527777777777773</v>
      </c>
      <c r="E51" s="216"/>
      <c r="F51" s="15"/>
      <c r="G51" s="24"/>
      <c r="H51" s="24"/>
      <c r="I51" s="24"/>
      <c r="J51" s="24"/>
      <c r="K51" s="16"/>
      <c r="L51" s="215">
        <v>0.46527777777777773</v>
      </c>
      <c r="M51" s="216"/>
      <c r="N51" s="100"/>
      <c r="O51" s="24"/>
      <c r="P51" s="24"/>
      <c r="Q51" s="218"/>
      <c r="R51" s="218"/>
      <c r="S51" s="113"/>
      <c r="T51" s="113"/>
      <c r="U51" s="218"/>
      <c r="V51" s="218"/>
    </row>
    <row r="52" spans="1:24" s="2" customFormat="1" ht="11.25" customHeight="1" x14ac:dyDescent="0.15">
      <c r="A52" s="24"/>
      <c r="B52" s="24"/>
      <c r="C52" s="75"/>
      <c r="D52" s="215" t="s">
        <v>165</v>
      </c>
      <c r="E52" s="215"/>
      <c r="F52" s="15"/>
      <c r="G52" s="24"/>
      <c r="H52" s="24"/>
      <c r="I52" s="24"/>
      <c r="J52" s="24"/>
      <c r="K52" s="75"/>
      <c r="L52" s="215" t="s">
        <v>166</v>
      </c>
      <c r="M52" s="215"/>
      <c r="N52" s="15"/>
      <c r="O52" s="24"/>
      <c r="P52" s="24"/>
      <c r="Q52" s="218"/>
      <c r="R52" s="218"/>
      <c r="S52" s="113"/>
      <c r="T52" s="113"/>
      <c r="U52" s="218"/>
      <c r="V52" s="218"/>
    </row>
    <row r="53" spans="1:24" s="2" customFormat="1" ht="11.25" customHeight="1" x14ac:dyDescent="0.15">
      <c r="A53" s="24"/>
      <c r="B53" s="24"/>
      <c r="C53" s="75"/>
      <c r="F53" s="15"/>
      <c r="G53" s="24"/>
      <c r="H53" s="24"/>
      <c r="I53" s="24"/>
      <c r="J53" s="24"/>
      <c r="K53" s="75"/>
      <c r="N53" s="15"/>
      <c r="O53" s="24"/>
      <c r="P53" s="24"/>
      <c r="Q53" s="218"/>
      <c r="R53" s="218"/>
      <c r="S53" s="113"/>
      <c r="T53" s="113"/>
      <c r="U53" s="218"/>
      <c r="V53" s="218"/>
    </row>
    <row r="54" spans="1:24" s="2" customFormat="1" ht="11.25" customHeight="1" x14ac:dyDescent="0.15">
      <c r="A54" s="24"/>
      <c r="B54" s="24"/>
      <c r="C54" s="75"/>
      <c r="F54" s="101"/>
      <c r="G54" s="102"/>
      <c r="H54" s="91"/>
      <c r="I54" s="91"/>
      <c r="J54" s="101"/>
      <c r="K54" s="102"/>
      <c r="N54" s="15"/>
      <c r="O54" s="24"/>
      <c r="P54" s="24"/>
      <c r="Q54" s="218"/>
      <c r="R54" s="218"/>
      <c r="S54" s="113"/>
      <c r="T54" s="113"/>
      <c r="U54" s="218"/>
      <c r="V54" s="218"/>
    </row>
    <row r="55" spans="1:24" s="2" customFormat="1" ht="11.25" customHeight="1" x14ac:dyDescent="0.15">
      <c r="A55" s="24"/>
      <c r="B55" s="24"/>
      <c r="C55" s="16"/>
      <c r="D55" s="24"/>
      <c r="E55" s="91"/>
      <c r="F55" s="101"/>
      <c r="G55" s="102"/>
      <c r="H55" s="91"/>
      <c r="I55" s="91"/>
      <c r="J55" s="101"/>
      <c r="K55" s="102"/>
      <c r="L55" s="91"/>
      <c r="M55" s="24"/>
      <c r="N55" s="15"/>
      <c r="O55" s="24"/>
      <c r="P55" s="24"/>
      <c r="Q55" s="218"/>
      <c r="R55" s="218"/>
      <c r="S55" s="113"/>
      <c r="T55" s="113"/>
      <c r="U55" s="218"/>
      <c r="V55" s="218"/>
    </row>
    <row r="56" spans="1:24" s="2" customFormat="1" ht="11.25" customHeight="1" x14ac:dyDescent="0.2">
      <c r="A56" s="24"/>
      <c r="B56" s="15"/>
      <c r="C56" s="16"/>
      <c r="D56" s="91"/>
      <c r="E56" s="91"/>
      <c r="F56" s="227" t="s">
        <v>91</v>
      </c>
      <c r="G56" s="228"/>
      <c r="H56" s="91"/>
      <c r="I56" s="91"/>
      <c r="J56" s="15"/>
      <c r="K56" s="16"/>
      <c r="L56" s="24"/>
      <c r="M56" s="24"/>
      <c r="N56" s="15"/>
      <c r="O56" s="16"/>
      <c r="P56" s="24"/>
      <c r="Q56" s="218"/>
      <c r="R56" s="218"/>
      <c r="S56" s="113"/>
      <c r="T56" s="113"/>
      <c r="U56" s="218"/>
      <c r="V56" s="218"/>
    </row>
    <row r="57" spans="1:24" s="2" customFormat="1" ht="11.25" customHeight="1" x14ac:dyDescent="0.15">
      <c r="A57" s="24"/>
      <c r="B57" s="17"/>
      <c r="C57" s="16"/>
      <c r="D57" s="24"/>
      <c r="E57" s="24"/>
      <c r="F57" s="231">
        <v>0.375</v>
      </c>
      <c r="G57" s="233"/>
      <c r="H57" s="24"/>
      <c r="I57" s="24"/>
      <c r="J57" s="17"/>
      <c r="K57" s="78"/>
      <c r="L57" s="24"/>
      <c r="M57" s="24"/>
      <c r="N57" s="17"/>
      <c r="O57" s="78"/>
      <c r="P57" s="24"/>
      <c r="Q57" s="218"/>
      <c r="R57" s="218"/>
      <c r="S57" s="113"/>
      <c r="T57" s="113"/>
      <c r="U57" s="218"/>
      <c r="V57" s="218"/>
      <c r="W57" s="1"/>
    </row>
    <row r="58" spans="1:24" ht="11.25" customHeight="1" x14ac:dyDescent="0.15">
      <c r="A58" s="96"/>
      <c r="B58" s="15"/>
      <c r="C58" s="16"/>
      <c r="D58" s="24"/>
      <c r="E58" s="108"/>
      <c r="F58" s="236" t="s">
        <v>164</v>
      </c>
      <c r="G58" s="232"/>
      <c r="H58" s="24"/>
      <c r="I58" s="96"/>
      <c r="J58" s="15"/>
      <c r="K58" s="16"/>
      <c r="L58" s="24"/>
      <c r="M58" s="96"/>
      <c r="N58" s="15"/>
      <c r="O58" s="16"/>
      <c r="P58" s="24"/>
      <c r="Q58" s="218"/>
      <c r="R58" s="218"/>
      <c r="S58" s="113"/>
      <c r="T58" s="113"/>
      <c r="U58" s="218"/>
      <c r="V58" s="218"/>
      <c r="X58" s="2"/>
    </row>
    <row r="59" spans="1:24" ht="11.25" customHeight="1" x14ac:dyDescent="0.15">
      <c r="A59" s="12"/>
      <c r="B59" s="18"/>
      <c r="C59" s="19"/>
      <c r="D59" s="2"/>
      <c r="E59" s="112"/>
      <c r="F59" s="214"/>
      <c r="G59" s="226"/>
      <c r="H59" s="2"/>
      <c r="I59" s="125"/>
      <c r="J59" s="100"/>
      <c r="K59" s="151"/>
      <c r="L59" s="2"/>
      <c r="M59" s="12"/>
      <c r="N59" s="15"/>
      <c r="O59" s="16"/>
      <c r="P59" s="2"/>
      <c r="Q59" s="2"/>
      <c r="R59" s="2"/>
      <c r="S59" s="2"/>
      <c r="T59" s="2"/>
      <c r="U59" s="2"/>
      <c r="V59" s="2"/>
      <c r="X59" s="2"/>
    </row>
    <row r="60" spans="1:24" ht="11.25" customHeight="1" x14ac:dyDescent="0.15">
      <c r="A60" s="12"/>
      <c r="B60" s="21"/>
      <c r="C60" s="22"/>
      <c r="D60" s="2"/>
      <c r="E60" s="112"/>
      <c r="F60" s="214"/>
      <c r="G60" s="226"/>
      <c r="H60" s="2"/>
      <c r="I60" s="125"/>
      <c r="J60" s="100"/>
      <c r="K60" s="151"/>
      <c r="L60" s="2"/>
      <c r="M60" s="12"/>
      <c r="N60" s="17"/>
      <c r="O60" s="78"/>
      <c r="P60" s="2"/>
      <c r="Q60" s="2"/>
      <c r="R60" s="2"/>
      <c r="S60" s="2"/>
      <c r="T60" s="2"/>
      <c r="U60" s="2"/>
      <c r="V60" s="2"/>
      <c r="X60" s="2"/>
    </row>
    <row r="61" spans="1:24" ht="11.25" customHeight="1" x14ac:dyDescent="0.15">
      <c r="A61" s="2"/>
      <c r="B61" s="11"/>
      <c r="C61" s="9"/>
      <c r="D61" s="2"/>
      <c r="E61" s="2"/>
      <c r="F61" s="9"/>
      <c r="G61" s="11"/>
      <c r="H61" s="2"/>
      <c r="I61" s="2"/>
      <c r="J61" s="73"/>
      <c r="K61" s="72"/>
      <c r="M61" s="2"/>
      <c r="N61" s="11"/>
      <c r="O61" s="9"/>
      <c r="P61" s="2"/>
      <c r="Q61" s="2"/>
      <c r="R61" s="2"/>
      <c r="S61" s="2"/>
      <c r="T61" s="2"/>
      <c r="U61" s="2"/>
      <c r="V61" s="2"/>
    </row>
    <row r="62" spans="1:24" ht="13.5" customHeight="1" x14ac:dyDescent="0.15">
      <c r="B62" s="225">
        <v>1</v>
      </c>
      <c r="C62" s="225"/>
      <c r="D62" s="111"/>
      <c r="E62" s="225">
        <v>2</v>
      </c>
      <c r="F62" s="225"/>
      <c r="G62" s="225">
        <v>3</v>
      </c>
      <c r="H62" s="225"/>
      <c r="I62" s="111"/>
      <c r="J62" s="225">
        <v>4</v>
      </c>
      <c r="K62" s="225"/>
      <c r="L62" s="111"/>
      <c r="M62" s="111"/>
      <c r="N62" s="225">
        <v>5</v>
      </c>
      <c r="O62" s="225"/>
    </row>
    <row r="63" spans="1:24" ht="13.5" customHeight="1" x14ac:dyDescent="0.15">
      <c r="A63" s="23"/>
      <c r="B63" s="223" t="s">
        <v>106</v>
      </c>
      <c r="C63" s="223"/>
      <c r="D63" s="74"/>
      <c r="E63" s="224" t="s">
        <v>160</v>
      </c>
      <c r="F63" s="223"/>
      <c r="G63" s="224" t="s">
        <v>161</v>
      </c>
      <c r="H63" s="223"/>
      <c r="I63" s="79"/>
      <c r="J63" s="224" t="s">
        <v>159</v>
      </c>
      <c r="K63" s="224"/>
      <c r="L63" s="121"/>
      <c r="M63" s="110"/>
      <c r="N63" s="223" t="s">
        <v>107</v>
      </c>
      <c r="O63" s="223"/>
      <c r="P63" s="79"/>
      <c r="Q63" s="86"/>
      <c r="R63" s="86"/>
      <c r="S63" s="86"/>
      <c r="T63" s="86"/>
      <c r="U63" s="86"/>
      <c r="V63" s="86"/>
      <c r="W63" s="86"/>
      <c r="X63" s="86"/>
    </row>
    <row r="64" spans="1:24" ht="13.5" customHeight="1" x14ac:dyDescent="0.15">
      <c r="A64" s="23"/>
      <c r="B64" s="223"/>
      <c r="C64" s="223"/>
      <c r="D64" s="74"/>
      <c r="E64" s="223"/>
      <c r="F64" s="223"/>
      <c r="G64" s="223"/>
      <c r="H64" s="223"/>
      <c r="I64" s="79"/>
      <c r="J64" s="224"/>
      <c r="K64" s="224"/>
      <c r="L64" s="121"/>
      <c r="M64" s="110"/>
      <c r="N64" s="223"/>
      <c r="O64" s="223"/>
      <c r="P64" s="79"/>
      <c r="Q64" s="86"/>
      <c r="R64" s="86"/>
      <c r="S64" s="86"/>
      <c r="T64" s="86"/>
      <c r="U64" s="86"/>
      <c r="V64" s="86"/>
      <c r="W64" s="86"/>
      <c r="X64" s="86"/>
    </row>
    <row r="65" spans="1:24" ht="13.5" customHeight="1" x14ac:dyDescent="0.15">
      <c r="A65" s="23"/>
      <c r="B65" s="223"/>
      <c r="C65" s="223"/>
      <c r="D65" s="74"/>
      <c r="E65" s="223"/>
      <c r="F65" s="223"/>
      <c r="G65" s="223"/>
      <c r="H65" s="223"/>
      <c r="I65" s="79"/>
      <c r="J65" s="224"/>
      <c r="K65" s="224"/>
      <c r="L65" s="121"/>
      <c r="M65" s="110"/>
      <c r="N65" s="223"/>
      <c r="O65" s="223"/>
      <c r="P65" s="79"/>
      <c r="Q65" s="86"/>
      <c r="R65" s="86"/>
      <c r="S65" s="86"/>
      <c r="T65" s="86"/>
      <c r="U65" s="86"/>
      <c r="V65" s="86"/>
      <c r="W65" s="86"/>
      <c r="X65" s="86"/>
    </row>
    <row r="66" spans="1:24" ht="13.5" customHeight="1" x14ac:dyDescent="0.15">
      <c r="A66" s="23"/>
      <c r="B66" s="223"/>
      <c r="C66" s="223"/>
      <c r="D66" s="74"/>
      <c r="E66" s="223"/>
      <c r="F66" s="223"/>
      <c r="G66" s="223"/>
      <c r="H66" s="223"/>
      <c r="I66" s="79"/>
      <c r="J66" s="224"/>
      <c r="K66" s="224"/>
      <c r="L66" s="121"/>
      <c r="M66" s="110"/>
      <c r="N66" s="223"/>
      <c r="O66" s="223"/>
      <c r="P66" s="79"/>
      <c r="Q66" s="86"/>
      <c r="R66" s="86"/>
      <c r="S66" s="86"/>
      <c r="T66" s="86"/>
      <c r="U66" s="86"/>
      <c r="V66" s="86"/>
      <c r="W66" s="86"/>
      <c r="X66" s="86"/>
    </row>
    <row r="67" spans="1:24" ht="13.5" customHeight="1" x14ac:dyDescent="0.15">
      <c r="A67" s="23"/>
      <c r="B67" s="223"/>
      <c r="C67" s="223"/>
      <c r="D67" s="74"/>
      <c r="E67" s="223"/>
      <c r="F67" s="223"/>
      <c r="G67" s="223"/>
      <c r="H67" s="223"/>
      <c r="I67" s="79"/>
      <c r="J67" s="224"/>
      <c r="K67" s="224"/>
      <c r="L67" s="121"/>
      <c r="M67" s="110"/>
      <c r="N67" s="223"/>
      <c r="O67" s="223"/>
      <c r="P67" s="79"/>
      <c r="Q67" s="86"/>
      <c r="R67" s="86"/>
      <c r="S67" s="86"/>
      <c r="T67" s="86"/>
      <c r="U67" s="86"/>
      <c r="V67" s="86"/>
      <c r="W67" s="86"/>
      <c r="X67" s="86"/>
    </row>
    <row r="68" spans="1:24" ht="13.5" customHeight="1" x14ac:dyDescent="0.15">
      <c r="A68" s="23"/>
      <c r="B68" s="223"/>
      <c r="C68" s="223"/>
      <c r="D68" s="74"/>
      <c r="E68" s="223"/>
      <c r="F68" s="223"/>
      <c r="G68" s="223"/>
      <c r="H68" s="223"/>
      <c r="I68" s="79"/>
      <c r="J68" s="224"/>
      <c r="K68" s="224"/>
      <c r="L68" s="121"/>
      <c r="M68" s="110"/>
      <c r="N68" s="223"/>
      <c r="O68" s="223"/>
      <c r="P68" s="79"/>
      <c r="Q68" s="86"/>
      <c r="R68" s="86"/>
      <c r="S68" s="86"/>
      <c r="T68" s="86"/>
      <c r="U68" s="86"/>
      <c r="V68" s="86"/>
      <c r="W68" s="86"/>
      <c r="X68" s="86"/>
    </row>
    <row r="69" spans="1:24" ht="11.25" customHeight="1" x14ac:dyDescent="0.15">
      <c r="A69" s="4"/>
      <c r="B69" s="4"/>
      <c r="C69" s="4"/>
      <c r="D69" s="4"/>
      <c r="E69" s="4"/>
      <c r="F69" s="76"/>
      <c r="G69" s="72"/>
      <c r="J69" s="76"/>
      <c r="K69" s="152"/>
      <c r="L69" s="153"/>
      <c r="M69" s="4"/>
      <c r="N69" s="4"/>
      <c r="O69" s="4"/>
    </row>
    <row r="70" spans="1:24" ht="11.25" customHeight="1" x14ac:dyDescent="0.15">
      <c r="F70" s="76"/>
      <c r="G70" s="72"/>
      <c r="H70" s="214"/>
      <c r="I70" s="214"/>
      <c r="J70" s="76"/>
      <c r="K70" s="152"/>
      <c r="L70" s="134"/>
    </row>
    <row r="71" spans="1:24" ht="11.25" customHeight="1" x14ac:dyDescent="0.15">
      <c r="F71" s="76"/>
      <c r="G71" s="72"/>
      <c r="H71" s="214"/>
      <c r="I71" s="214"/>
      <c r="J71" s="25"/>
      <c r="K71" s="152"/>
      <c r="L71" s="134"/>
    </row>
    <row r="72" spans="1:24" ht="11.25" customHeight="1" x14ac:dyDescent="0.15">
      <c r="F72" s="108"/>
      <c r="G72" s="75"/>
      <c r="H72" s="216" t="s">
        <v>162</v>
      </c>
      <c r="I72" s="216"/>
      <c r="J72" s="216"/>
      <c r="K72" s="216"/>
      <c r="L72" s="15"/>
      <c r="M72" s="24"/>
    </row>
    <row r="73" spans="1:24" ht="11.25" customHeight="1" x14ac:dyDescent="0.15">
      <c r="F73" s="24"/>
      <c r="G73" s="16"/>
      <c r="H73" s="215">
        <v>0.5625</v>
      </c>
      <c r="I73" s="215"/>
      <c r="J73" s="215"/>
      <c r="K73" s="215"/>
      <c r="L73" s="15"/>
      <c r="M73" s="24"/>
    </row>
    <row r="74" spans="1:24" ht="11.25" customHeight="1" x14ac:dyDescent="0.15">
      <c r="F74" s="91"/>
      <c r="G74" s="98"/>
      <c r="H74" s="234" t="s">
        <v>163</v>
      </c>
      <c r="I74" s="234"/>
      <c r="J74" s="234"/>
      <c r="K74" s="234"/>
      <c r="L74" s="99"/>
      <c r="M74" s="24"/>
    </row>
    <row r="75" spans="1:24" ht="11.25" customHeight="1" x14ac:dyDescent="0.15">
      <c r="F75" s="89"/>
      <c r="G75" s="89"/>
      <c r="H75" s="84"/>
      <c r="I75" s="154"/>
      <c r="J75" s="89"/>
      <c r="K75" s="89"/>
    </row>
    <row r="76" spans="1:24" x14ac:dyDescent="0.15">
      <c r="F76" s="89"/>
      <c r="G76" s="89"/>
      <c r="J76" s="89"/>
      <c r="K76" s="89"/>
    </row>
  </sheetData>
  <mergeCells count="88">
    <mergeCell ref="H72:K72"/>
    <mergeCell ref="H73:K73"/>
    <mergeCell ref="H74:K74"/>
    <mergeCell ref="L16:M16"/>
    <mergeCell ref="L17:M17"/>
    <mergeCell ref="H70:I70"/>
    <mergeCell ref="H71:I71"/>
    <mergeCell ref="J21:K21"/>
    <mergeCell ref="J23:K23"/>
    <mergeCell ref="N63:O68"/>
    <mergeCell ref="L51:M51"/>
    <mergeCell ref="S45:T45"/>
    <mergeCell ref="H48:I48"/>
    <mergeCell ref="L50:M50"/>
    <mergeCell ref="J63:K68"/>
    <mergeCell ref="H46:I46"/>
    <mergeCell ref="S46:T46"/>
    <mergeCell ref="N62:O62"/>
    <mergeCell ref="Q50:R58"/>
    <mergeCell ref="B63:C68"/>
    <mergeCell ref="E63:F68"/>
    <mergeCell ref="G63:H68"/>
    <mergeCell ref="D52:E52"/>
    <mergeCell ref="B62:C62"/>
    <mergeCell ref="F60:G60"/>
    <mergeCell ref="E62:F62"/>
    <mergeCell ref="F58:G58"/>
    <mergeCell ref="F59:G59"/>
    <mergeCell ref="F56:G56"/>
    <mergeCell ref="F57:G57"/>
    <mergeCell ref="G62:H62"/>
    <mergeCell ref="D13:E13"/>
    <mergeCell ref="D14:E14"/>
    <mergeCell ref="G26:H31"/>
    <mergeCell ref="H37:I37"/>
    <mergeCell ref="D50:E50"/>
    <mergeCell ref="F41:H41"/>
    <mergeCell ref="H44:I44"/>
    <mergeCell ref="H36:I36"/>
    <mergeCell ref="F21:G21"/>
    <mergeCell ref="H35:I35"/>
    <mergeCell ref="F22:G22"/>
    <mergeCell ref="D16:E16"/>
    <mergeCell ref="D17:E17"/>
    <mergeCell ref="F23:G23"/>
    <mergeCell ref="H33:I33"/>
    <mergeCell ref="H34:I34"/>
    <mergeCell ref="U13:V21"/>
    <mergeCell ref="F19:G19"/>
    <mergeCell ref="J19:K19"/>
    <mergeCell ref="F20:G20"/>
    <mergeCell ref="J20:K20"/>
    <mergeCell ref="L14:M14"/>
    <mergeCell ref="D51:E51"/>
    <mergeCell ref="J62:K62"/>
    <mergeCell ref="J22:K22"/>
    <mergeCell ref="L52:M52"/>
    <mergeCell ref="G25:H25"/>
    <mergeCell ref="I25:J25"/>
    <mergeCell ref="K25:L25"/>
    <mergeCell ref="E25:F25"/>
    <mergeCell ref="E26:F31"/>
    <mergeCell ref="U50:V58"/>
    <mergeCell ref="S44:T44"/>
    <mergeCell ref="A1:N1"/>
    <mergeCell ref="O1:T1"/>
    <mergeCell ref="F3:H3"/>
    <mergeCell ref="B25:C25"/>
    <mergeCell ref="B26:C31"/>
    <mergeCell ref="I26:J31"/>
    <mergeCell ref="K26:L31"/>
    <mergeCell ref="L15:M15"/>
    <mergeCell ref="D15:E15"/>
    <mergeCell ref="H7:I7"/>
    <mergeCell ref="S7:T7"/>
    <mergeCell ref="N25:O25"/>
    <mergeCell ref="N26:O31"/>
    <mergeCell ref="Q13:R21"/>
    <mergeCell ref="H11:I11"/>
    <mergeCell ref="S11:T11"/>
    <mergeCell ref="H45:I45"/>
    <mergeCell ref="S8:T8"/>
    <mergeCell ref="H8:I8"/>
    <mergeCell ref="H9:I9"/>
    <mergeCell ref="S9:T9"/>
    <mergeCell ref="H10:I10"/>
    <mergeCell ref="S10:T10"/>
    <mergeCell ref="L13:M13"/>
  </mergeCells>
  <phoneticPr fontId="3"/>
  <pageMargins left="0.43307086614173229" right="0.47244094488188981" top="0.35433070866141736" bottom="0.19685039370078741" header="0.27559055118110237" footer="0.23622047244094491"/>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C953B-F882-4454-B20E-9F455D9A5861}">
  <dimension ref="A1:Z76"/>
  <sheetViews>
    <sheetView topLeftCell="A22" zoomScaleNormal="100" zoomScaleSheetLayoutView="100" workbookViewId="0">
      <selection activeCell="S47" sqref="S47:T47"/>
    </sheetView>
  </sheetViews>
  <sheetFormatPr defaultColWidth="9" defaultRowHeight="15" x14ac:dyDescent="0.15"/>
  <cols>
    <col min="1" max="4" width="4.375" style="1" customWidth="1"/>
    <col min="5" max="5" width="4.5" style="1" customWidth="1"/>
    <col min="6" max="22" width="4.375" style="1" customWidth="1"/>
    <col min="23" max="23" width="3" style="1" customWidth="1"/>
    <col min="24" max="16384" width="9" style="1"/>
  </cols>
  <sheetData>
    <row r="1" spans="1:26" ht="18.75" x14ac:dyDescent="0.15">
      <c r="A1" s="219" t="str">
        <f>申込要項!A6</f>
        <v>令和６年度　飯伊高校バスケットボール選手権大会　</v>
      </c>
      <c r="B1" s="219"/>
      <c r="C1" s="219"/>
      <c r="D1" s="219"/>
      <c r="E1" s="219"/>
      <c r="F1" s="219"/>
      <c r="G1" s="219"/>
      <c r="H1" s="219"/>
      <c r="I1" s="219"/>
      <c r="J1" s="219"/>
      <c r="K1" s="219"/>
      <c r="L1" s="219"/>
      <c r="M1" s="219"/>
      <c r="N1" s="219"/>
      <c r="O1" s="220" t="s">
        <v>114</v>
      </c>
      <c r="P1" s="220"/>
      <c r="Q1" s="220"/>
      <c r="R1" s="220"/>
      <c r="S1" s="220"/>
      <c r="T1" s="220"/>
      <c r="U1" s="3"/>
      <c r="V1" s="3"/>
      <c r="W1" s="3"/>
      <c r="X1" s="3"/>
    </row>
    <row r="2" spans="1:26" ht="11.25" customHeight="1" x14ac:dyDescent="0.15">
      <c r="A2" s="69"/>
      <c r="B2" s="69"/>
      <c r="C2" s="69"/>
      <c r="D2" s="69"/>
      <c r="E2" s="69"/>
      <c r="F2" s="69"/>
      <c r="G2" s="69"/>
      <c r="H2" s="69"/>
      <c r="I2" s="69"/>
      <c r="J2" s="69"/>
      <c r="K2" s="69"/>
      <c r="L2" s="69"/>
      <c r="M2" s="69"/>
      <c r="N2" s="69"/>
      <c r="O2" s="69"/>
      <c r="P2" s="69"/>
      <c r="Q2" s="69"/>
      <c r="R2" s="69"/>
      <c r="S2" s="69"/>
      <c r="T2" s="69"/>
      <c r="U2" s="3"/>
      <c r="V2" s="3"/>
      <c r="W2" s="3"/>
      <c r="X2" s="3"/>
    </row>
    <row r="3" spans="1:26" ht="18.75" x14ac:dyDescent="0.15">
      <c r="C3" s="5" t="s">
        <v>0</v>
      </c>
      <c r="F3" s="221" t="str">
        <f>組合せ!F3</f>
        <v>４／２８（日）　</v>
      </c>
      <c r="G3" s="221"/>
      <c r="H3" s="221"/>
      <c r="I3" s="238" t="str">
        <f>組合せ!I3</f>
        <v>飯田高校体育館（C・Dコート）</v>
      </c>
      <c r="J3" s="238"/>
      <c r="K3" s="238"/>
      <c r="L3" s="238"/>
      <c r="M3" s="238"/>
      <c r="N3" s="238"/>
      <c r="P3" s="6"/>
    </row>
    <row r="4" spans="1:26" s="2" customFormat="1" ht="11.25" customHeight="1" x14ac:dyDescent="0.15">
      <c r="A4" s="1"/>
      <c r="B4" s="1"/>
      <c r="C4" s="5"/>
      <c r="D4" s="1"/>
      <c r="E4" s="1"/>
      <c r="F4" s="1"/>
      <c r="G4" s="82"/>
      <c r="H4" s="77"/>
      <c r="I4" s="1"/>
      <c r="J4" s="1"/>
      <c r="K4" s="1"/>
      <c r="L4" s="1"/>
      <c r="M4" s="1"/>
      <c r="N4" s="1"/>
      <c r="O4" s="82"/>
      <c r="P4" s="6"/>
      <c r="Q4" s="1"/>
      <c r="R4" s="1"/>
      <c r="S4" s="1"/>
      <c r="T4" s="82"/>
      <c r="U4" s="1"/>
      <c r="V4" s="1"/>
      <c r="W4" s="1"/>
      <c r="X4" s="83"/>
      <c r="Y4" s="1"/>
      <c r="Z4" s="1"/>
    </row>
    <row r="5" spans="1:26" s="2" customFormat="1" ht="11.25" customHeight="1" x14ac:dyDescent="0.25">
      <c r="A5" s="5"/>
      <c r="B5" s="1"/>
      <c r="C5" s="1"/>
      <c r="D5" s="87"/>
      <c r="E5" s="87"/>
      <c r="F5" s="77"/>
      <c r="G5" s="1"/>
      <c r="H5" s="1"/>
      <c r="I5" s="1"/>
      <c r="J5" s="1"/>
      <c r="K5" s="1"/>
      <c r="L5" s="87"/>
      <c r="M5" s="87"/>
      <c r="N5" s="6"/>
      <c r="O5" s="1"/>
      <c r="P5" s="1"/>
      <c r="Q5" s="87"/>
      <c r="R5" s="87"/>
      <c r="S5" s="1"/>
      <c r="T5" s="1"/>
      <c r="U5" s="88"/>
      <c r="V5" s="88"/>
      <c r="W5" s="1"/>
      <c r="X5" s="1"/>
    </row>
    <row r="6" spans="1:26" s="2" customFormat="1" ht="11.25" customHeight="1" x14ac:dyDescent="0.25">
      <c r="D6" s="87"/>
      <c r="E6" s="87"/>
      <c r="H6" s="7"/>
      <c r="L6" s="87"/>
      <c r="M6" s="87"/>
      <c r="N6" s="82"/>
      <c r="Q6" s="87"/>
      <c r="R6" s="87"/>
      <c r="S6" s="7"/>
      <c r="T6" s="14"/>
      <c r="U6" s="88"/>
      <c r="V6" s="88"/>
      <c r="W6" s="83"/>
    </row>
    <row r="7" spans="1:26" s="2" customFormat="1" ht="11.25" customHeight="1" x14ac:dyDescent="0.2">
      <c r="C7" s="91"/>
      <c r="D7" s="91"/>
      <c r="E7" s="92"/>
      <c r="F7" s="90"/>
      <c r="G7" s="90"/>
      <c r="H7" s="217" t="str">
        <f>組合せ!H7</f>
        <v>Ｃ４</v>
      </c>
      <c r="I7" s="217"/>
      <c r="J7" s="90"/>
      <c r="K7" s="90"/>
      <c r="L7" s="93"/>
      <c r="M7" s="91"/>
      <c r="N7" s="91"/>
      <c r="O7" s="24"/>
      <c r="P7" s="91"/>
      <c r="Q7" s="91"/>
      <c r="R7" s="104"/>
      <c r="S7" s="217" t="str">
        <f>組合せ!S7</f>
        <v>Ｄ４</v>
      </c>
      <c r="T7" s="217"/>
      <c r="U7" s="94"/>
      <c r="V7" s="91"/>
      <c r="W7" s="83"/>
    </row>
    <row r="8" spans="1:26" s="2" customFormat="1" ht="11.25" customHeight="1" x14ac:dyDescent="0.15">
      <c r="C8" s="24"/>
      <c r="D8" s="24"/>
      <c r="E8" s="16"/>
      <c r="F8" s="24"/>
      <c r="G8" s="109"/>
      <c r="H8" s="215">
        <f>組合せ!H8</f>
        <v>0.60416666666666663</v>
      </c>
      <c r="I8" s="215"/>
      <c r="J8" s="109"/>
      <c r="K8" s="24"/>
      <c r="L8" s="15"/>
      <c r="M8" s="24"/>
      <c r="N8" s="24"/>
      <c r="O8" s="24"/>
      <c r="P8" s="24"/>
      <c r="Q8" s="24"/>
      <c r="R8" s="78"/>
      <c r="S8" s="215">
        <f>組合せ!S8</f>
        <v>0.60416666666666663</v>
      </c>
      <c r="T8" s="215"/>
      <c r="U8" s="17"/>
      <c r="V8" s="24"/>
    </row>
    <row r="9" spans="1:26" s="2" customFormat="1" ht="11.25" customHeight="1" x14ac:dyDescent="0.15">
      <c r="C9" s="24"/>
      <c r="D9" s="24"/>
      <c r="E9" s="16"/>
      <c r="F9" s="24"/>
      <c r="G9" s="95"/>
      <c r="H9" s="216" t="str">
        <f>組合せ!H9</f>
        <v>C1負</v>
      </c>
      <c r="I9" s="216"/>
      <c r="J9" s="109"/>
      <c r="K9" s="24"/>
      <c r="L9" s="15"/>
      <c r="M9" s="24"/>
      <c r="N9" s="24"/>
      <c r="O9" s="24"/>
      <c r="P9" s="24"/>
      <c r="Q9" s="96"/>
      <c r="R9" s="16"/>
      <c r="S9" s="216" t="str">
        <f>組合せ!S9</f>
        <v>D1負</v>
      </c>
      <c r="T9" s="216"/>
      <c r="U9" s="15"/>
      <c r="V9" s="24"/>
    </row>
    <row r="10" spans="1:26" s="2" customFormat="1" ht="11.25" customHeight="1" x14ac:dyDescent="0.15">
      <c r="C10" s="24"/>
      <c r="D10" s="24"/>
      <c r="E10" s="16"/>
      <c r="F10" s="24"/>
      <c r="G10" s="95"/>
      <c r="H10" s="239"/>
      <c r="I10" s="239"/>
      <c r="J10" s="109"/>
      <c r="K10" s="24"/>
      <c r="L10" s="15"/>
      <c r="M10" s="24"/>
      <c r="N10" s="24"/>
      <c r="O10" s="24"/>
      <c r="P10" s="24"/>
      <c r="Q10" s="97"/>
      <c r="R10" s="16"/>
      <c r="S10" s="239"/>
      <c r="T10" s="239"/>
      <c r="U10" s="15"/>
      <c r="V10" s="24"/>
    </row>
    <row r="11" spans="1:26" s="2" customFormat="1" ht="11.25" customHeight="1" x14ac:dyDescent="0.25">
      <c r="B11" s="87"/>
      <c r="C11" s="105"/>
      <c r="D11" s="24"/>
      <c r="E11" s="16"/>
      <c r="F11" s="105"/>
      <c r="G11" s="105"/>
      <c r="H11" s="239"/>
      <c r="I11" s="239"/>
      <c r="J11" s="105"/>
      <c r="K11" s="105"/>
      <c r="L11" s="15"/>
      <c r="M11" s="24"/>
      <c r="N11" s="105"/>
      <c r="O11" s="105"/>
      <c r="P11" s="24"/>
      <c r="Q11" s="97"/>
      <c r="R11" s="78"/>
      <c r="S11" s="239"/>
      <c r="T11" s="239"/>
      <c r="U11" s="17"/>
      <c r="V11" s="24"/>
    </row>
    <row r="12" spans="1:26" s="2" customFormat="1" ht="11.25" customHeight="1" x14ac:dyDescent="0.25">
      <c r="B12" s="87"/>
      <c r="C12" s="105"/>
      <c r="D12" s="24"/>
      <c r="E12" s="98"/>
      <c r="F12" s="105"/>
      <c r="G12" s="105"/>
      <c r="H12" s="91"/>
      <c r="I12" s="24"/>
      <c r="J12" s="105"/>
      <c r="K12" s="105"/>
      <c r="L12" s="99"/>
      <c r="M12" s="24"/>
      <c r="N12" s="105"/>
      <c r="O12" s="105"/>
      <c r="P12" s="91"/>
      <c r="Q12" s="15"/>
      <c r="R12" s="16"/>
      <c r="S12" s="24"/>
      <c r="T12" s="24"/>
      <c r="U12" s="15"/>
      <c r="V12" s="24"/>
    </row>
    <row r="13" spans="1:26" s="2" customFormat="1" ht="11.25" customHeight="1" x14ac:dyDescent="0.2">
      <c r="A13" s="82"/>
      <c r="B13" s="82"/>
      <c r="C13" s="92"/>
      <c r="D13" s="217" t="str">
        <f>組合せ!D13</f>
        <v>Ｃ３</v>
      </c>
      <c r="E13" s="217"/>
      <c r="F13" s="93"/>
      <c r="G13" s="91"/>
      <c r="H13" s="91"/>
      <c r="I13" s="91"/>
      <c r="J13" s="91"/>
      <c r="K13" s="92"/>
      <c r="L13" s="217" t="str">
        <f>組合せ!L13:M15</f>
        <v>Ｄ３</v>
      </c>
      <c r="M13" s="217"/>
      <c r="N13" s="93"/>
      <c r="O13" s="91"/>
      <c r="P13" s="91"/>
      <c r="Q13" s="218"/>
      <c r="R13" s="218"/>
      <c r="S13" s="113"/>
      <c r="T13" s="113"/>
      <c r="U13" s="218"/>
      <c r="V13" s="218"/>
    </row>
    <row r="14" spans="1:26" s="2" customFormat="1" ht="11.25" customHeight="1" x14ac:dyDescent="0.15">
      <c r="C14" s="16"/>
      <c r="D14" s="215">
        <f>組合せ!D14</f>
        <v>0.52083333333333337</v>
      </c>
      <c r="E14" s="215"/>
      <c r="F14" s="15"/>
      <c r="G14" s="24"/>
      <c r="H14" s="24"/>
      <c r="I14" s="24"/>
      <c r="J14" s="24"/>
      <c r="K14" s="16"/>
      <c r="L14" s="215">
        <f>組合せ!L14</f>
        <v>0.52083333333333337</v>
      </c>
      <c r="M14" s="215"/>
      <c r="N14" s="100"/>
      <c r="O14" s="24"/>
      <c r="P14" s="24"/>
      <c r="Q14" s="218"/>
      <c r="R14" s="218"/>
      <c r="S14" s="113"/>
      <c r="T14" s="113"/>
      <c r="U14" s="218"/>
      <c r="V14" s="218"/>
    </row>
    <row r="15" spans="1:26" s="2" customFormat="1" ht="11.25" customHeight="1" x14ac:dyDescent="0.15">
      <c r="C15" s="75"/>
      <c r="D15" s="216" t="str">
        <f>組合せ!D15</f>
        <v>Ｄ２勝</v>
      </c>
      <c r="E15" s="216"/>
      <c r="F15" s="15"/>
      <c r="G15" s="24"/>
      <c r="H15" s="24"/>
      <c r="I15" s="24"/>
      <c r="J15" s="24"/>
      <c r="K15" s="75"/>
      <c r="L15" s="216" t="str">
        <f>組合せ!L15</f>
        <v>Ｄ２負</v>
      </c>
      <c r="M15" s="216"/>
      <c r="N15" s="15"/>
      <c r="O15" s="24"/>
      <c r="P15" s="24"/>
      <c r="Q15" s="218"/>
      <c r="R15" s="218"/>
      <c r="S15" s="113"/>
      <c r="T15" s="113"/>
      <c r="U15" s="218"/>
      <c r="V15" s="218"/>
    </row>
    <row r="16" spans="1:26" s="2" customFormat="1" ht="11.25" customHeight="1" x14ac:dyDescent="0.15">
      <c r="C16" s="75"/>
      <c r="D16" s="239"/>
      <c r="E16" s="239"/>
      <c r="F16" s="15"/>
      <c r="G16" s="24"/>
      <c r="H16" s="24"/>
      <c r="I16" s="24"/>
      <c r="J16" s="24"/>
      <c r="K16" s="75"/>
      <c r="L16" s="239"/>
      <c r="M16" s="239"/>
      <c r="N16" s="15"/>
      <c r="O16" s="24"/>
      <c r="P16" s="24"/>
      <c r="Q16" s="218"/>
      <c r="R16" s="218"/>
      <c r="S16" s="113"/>
      <c r="T16" s="113"/>
      <c r="U16" s="218"/>
      <c r="V16" s="218"/>
    </row>
    <row r="17" spans="1:25" s="2" customFormat="1" ht="11.25" customHeight="1" x14ac:dyDescent="0.2">
      <c r="C17" s="75"/>
      <c r="D17" s="239"/>
      <c r="E17" s="239"/>
      <c r="F17" s="106"/>
      <c r="G17" s="107"/>
      <c r="H17" s="105"/>
      <c r="I17" s="105"/>
      <c r="J17" s="106"/>
      <c r="K17" s="107"/>
      <c r="L17" s="239"/>
      <c r="M17" s="239"/>
      <c r="N17" s="15"/>
      <c r="O17" s="24"/>
      <c r="P17" s="24"/>
      <c r="Q17" s="218"/>
      <c r="R17" s="218"/>
      <c r="S17" s="113"/>
      <c r="T17" s="113"/>
      <c r="U17" s="218"/>
      <c r="V17" s="218"/>
    </row>
    <row r="18" spans="1:25" s="2" customFormat="1" ht="11.25" customHeight="1" x14ac:dyDescent="0.2">
      <c r="C18" s="16"/>
      <c r="D18" s="24"/>
      <c r="E18" s="105"/>
      <c r="F18" s="106"/>
      <c r="G18" s="107"/>
      <c r="H18" s="105"/>
      <c r="I18" s="105"/>
      <c r="J18" s="106"/>
      <c r="K18" s="107"/>
      <c r="L18" s="105"/>
      <c r="M18" s="24"/>
      <c r="N18" s="15"/>
      <c r="O18" s="24"/>
      <c r="P18" s="24"/>
      <c r="Q18" s="218"/>
      <c r="R18" s="218"/>
      <c r="S18" s="113"/>
      <c r="T18" s="113"/>
      <c r="U18" s="218"/>
      <c r="V18" s="218"/>
    </row>
    <row r="19" spans="1:25" s="2" customFormat="1" ht="11.25" customHeight="1" x14ac:dyDescent="0.2">
      <c r="B19" s="15"/>
      <c r="C19" s="16"/>
      <c r="D19" s="91"/>
      <c r="E19" s="91"/>
      <c r="F19" s="227" t="str">
        <f>組合せ!F19</f>
        <v>Ｃ１</v>
      </c>
      <c r="G19" s="228"/>
      <c r="H19" s="91"/>
      <c r="I19" s="91"/>
      <c r="J19" s="229" t="str">
        <f>組合せ!J19</f>
        <v>Ｄ１</v>
      </c>
      <c r="K19" s="230"/>
      <c r="L19" s="24"/>
      <c r="M19" s="24"/>
      <c r="N19" s="15"/>
      <c r="O19" s="16"/>
      <c r="P19" s="24"/>
      <c r="Q19" s="218"/>
      <c r="R19" s="218"/>
      <c r="S19" s="113"/>
      <c r="T19" s="113"/>
      <c r="U19" s="218"/>
      <c r="V19" s="218"/>
    </row>
    <row r="20" spans="1:25" s="2" customFormat="1" ht="11.25" customHeight="1" x14ac:dyDescent="0.15">
      <c r="B20" s="17"/>
      <c r="C20" s="16"/>
      <c r="D20" s="24"/>
      <c r="E20" s="24"/>
      <c r="F20" s="231">
        <f>組合せ!F20</f>
        <v>0.375</v>
      </c>
      <c r="G20" s="232"/>
      <c r="H20" s="24"/>
      <c r="I20" s="24"/>
      <c r="J20" s="231">
        <f>組合せ!J20</f>
        <v>0.375</v>
      </c>
      <c r="K20" s="233"/>
      <c r="L20" s="24"/>
      <c r="M20" s="24"/>
      <c r="N20" s="17"/>
      <c r="O20" s="78"/>
      <c r="P20" s="24"/>
      <c r="Q20" s="218"/>
      <c r="R20" s="218"/>
      <c r="S20" s="113"/>
      <c r="T20" s="113"/>
      <c r="U20" s="218"/>
      <c r="V20" s="218"/>
      <c r="W20" s="1"/>
      <c r="Y20" s="20"/>
    </row>
    <row r="21" spans="1:25" s="2" customFormat="1" ht="11.25" customHeight="1" x14ac:dyDescent="0.15">
      <c r="A21" s="12"/>
      <c r="B21" s="15"/>
      <c r="C21" s="16"/>
      <c r="D21" s="24"/>
      <c r="E21" s="108"/>
      <c r="F21" s="236" t="str">
        <f>組合せ!F21</f>
        <v>飯田風越</v>
      </c>
      <c r="G21" s="232"/>
      <c r="H21" s="24"/>
      <c r="I21" s="96"/>
      <c r="J21" s="236" t="str">
        <f>組合せ!J21</f>
        <v>飯田</v>
      </c>
      <c r="K21" s="232"/>
      <c r="L21" s="24"/>
      <c r="M21" s="96"/>
      <c r="N21" s="15"/>
      <c r="O21" s="16"/>
      <c r="P21" s="24"/>
      <c r="Q21" s="218"/>
      <c r="R21" s="218"/>
      <c r="S21" s="113"/>
      <c r="T21" s="113"/>
      <c r="U21" s="218"/>
      <c r="V21" s="218"/>
      <c r="W21" s="1"/>
    </row>
    <row r="22" spans="1:25" ht="11.25" customHeight="1" x14ac:dyDescent="0.15">
      <c r="A22" s="12"/>
      <c r="B22" s="18"/>
      <c r="C22" s="19"/>
      <c r="D22" s="2"/>
      <c r="E22" s="112"/>
      <c r="F22" s="240"/>
      <c r="G22" s="241"/>
      <c r="H22" s="2"/>
      <c r="I22" s="13"/>
      <c r="J22" s="239"/>
      <c r="K22" s="241"/>
      <c r="L22" s="2"/>
      <c r="M22" s="12"/>
      <c r="N22" s="15"/>
      <c r="O22" s="16"/>
      <c r="P22" s="2"/>
      <c r="Q22" s="2"/>
      <c r="R22" s="2"/>
      <c r="S22" s="2"/>
      <c r="T22" s="2"/>
      <c r="U22" s="2"/>
      <c r="V22" s="2"/>
      <c r="X22" s="2"/>
    </row>
    <row r="23" spans="1:25" ht="11.25" customHeight="1" x14ac:dyDescent="0.15">
      <c r="A23" s="12"/>
      <c r="B23" s="21"/>
      <c r="C23" s="22"/>
      <c r="D23" s="2"/>
      <c r="E23" s="112"/>
      <c r="F23" s="240"/>
      <c r="G23" s="241"/>
      <c r="H23" s="2"/>
      <c r="I23" s="13"/>
      <c r="J23" s="239"/>
      <c r="K23" s="241"/>
      <c r="L23" s="2"/>
      <c r="M23" s="12"/>
      <c r="N23" s="17"/>
      <c r="O23" s="78"/>
      <c r="P23" s="2"/>
      <c r="Q23" s="2"/>
      <c r="R23" s="2"/>
      <c r="S23" s="2"/>
      <c r="T23" s="2"/>
      <c r="U23" s="2"/>
      <c r="V23" s="2"/>
      <c r="X23" s="2"/>
    </row>
    <row r="24" spans="1:25" ht="11.25" customHeight="1" x14ac:dyDescent="0.15">
      <c r="A24" s="2"/>
      <c r="B24" s="11"/>
      <c r="C24" s="9"/>
      <c r="D24" s="2"/>
      <c r="E24" s="2"/>
      <c r="F24" s="9"/>
      <c r="G24" s="11"/>
      <c r="H24" s="2"/>
      <c r="I24" s="2"/>
      <c r="J24" s="72"/>
      <c r="K24" s="73"/>
      <c r="M24" s="2"/>
      <c r="N24" s="11"/>
      <c r="O24" s="9"/>
      <c r="P24" s="2"/>
      <c r="Q24" s="2"/>
      <c r="R24" s="2"/>
      <c r="S24" s="2"/>
      <c r="T24" s="2"/>
      <c r="U24" s="2"/>
      <c r="V24" s="2"/>
    </row>
    <row r="25" spans="1:25" ht="13.5" customHeight="1" x14ac:dyDescent="0.15">
      <c r="B25" s="222">
        <v>1</v>
      </c>
      <c r="C25" s="222"/>
      <c r="E25" s="222">
        <v>2</v>
      </c>
      <c r="F25" s="222"/>
      <c r="G25" s="222">
        <v>3</v>
      </c>
      <c r="H25" s="222"/>
      <c r="I25" s="222">
        <v>4</v>
      </c>
      <c r="J25" s="222"/>
      <c r="K25" s="222">
        <v>5</v>
      </c>
      <c r="L25" s="222"/>
      <c r="N25" s="222">
        <v>6</v>
      </c>
      <c r="O25" s="222"/>
    </row>
    <row r="26" spans="1:25" ht="13.5" customHeight="1" x14ac:dyDescent="0.15">
      <c r="A26" s="23"/>
      <c r="B26" s="223" t="str">
        <f>組合せ!B26</f>
        <v>飯田風越</v>
      </c>
      <c r="C26" s="223"/>
      <c r="D26" s="23"/>
      <c r="E26" s="224" t="str">
        <f>組合せ!E26</f>
        <v>阿智</v>
      </c>
      <c r="F26" s="223"/>
      <c r="G26" s="224" t="str">
        <f>組合せ!G26</f>
        <v>松川</v>
      </c>
      <c r="H26" s="223"/>
      <c r="I26" s="224" t="str">
        <f>組合せ!I26</f>
        <v>ＯＩＤＥ
長姫</v>
      </c>
      <c r="J26" s="224"/>
      <c r="K26" s="223" t="str">
        <f>組合せ!K26</f>
        <v>下伊那農業</v>
      </c>
      <c r="L26" s="223"/>
      <c r="M26" s="79"/>
      <c r="N26" s="223" t="str">
        <f>組合せ!N26</f>
        <v>飯田</v>
      </c>
      <c r="O26" s="223"/>
      <c r="P26" s="79"/>
      <c r="Q26" s="86"/>
      <c r="R26" s="86"/>
      <c r="S26" s="86"/>
      <c r="T26" s="86"/>
      <c r="U26" s="86"/>
      <c r="V26" s="86"/>
      <c r="W26" s="86"/>
      <c r="X26" s="86"/>
    </row>
    <row r="27" spans="1:25" ht="13.5" customHeight="1" x14ac:dyDescent="0.15">
      <c r="A27" s="23"/>
      <c r="B27" s="223"/>
      <c r="C27" s="223"/>
      <c r="D27" s="23"/>
      <c r="E27" s="223"/>
      <c r="F27" s="223"/>
      <c r="G27" s="223"/>
      <c r="H27" s="223"/>
      <c r="I27" s="224"/>
      <c r="J27" s="224"/>
      <c r="K27" s="223"/>
      <c r="L27" s="223"/>
      <c r="M27" s="79"/>
      <c r="N27" s="223"/>
      <c r="O27" s="223"/>
      <c r="P27" s="79"/>
      <c r="Q27" s="86"/>
      <c r="R27" s="86"/>
      <c r="S27" s="86"/>
      <c r="T27" s="86"/>
      <c r="U27" s="86"/>
      <c r="V27" s="86"/>
      <c r="W27" s="86"/>
      <c r="X27" s="86"/>
    </row>
    <row r="28" spans="1:25" ht="13.5" customHeight="1" x14ac:dyDescent="0.15">
      <c r="A28" s="23"/>
      <c r="B28" s="223"/>
      <c r="C28" s="223"/>
      <c r="D28" s="23"/>
      <c r="E28" s="223"/>
      <c r="F28" s="223"/>
      <c r="G28" s="223"/>
      <c r="H28" s="223"/>
      <c r="I28" s="224"/>
      <c r="J28" s="224"/>
      <c r="K28" s="223"/>
      <c r="L28" s="223"/>
      <c r="M28" s="79"/>
      <c r="N28" s="223"/>
      <c r="O28" s="223"/>
      <c r="P28" s="79"/>
      <c r="Q28" s="86"/>
      <c r="R28" s="86"/>
      <c r="S28" s="86"/>
      <c r="T28" s="86"/>
      <c r="U28" s="86"/>
      <c r="V28" s="86"/>
      <c r="W28" s="86"/>
      <c r="X28" s="86"/>
    </row>
    <row r="29" spans="1:25" ht="13.5" customHeight="1" x14ac:dyDescent="0.15">
      <c r="A29" s="23"/>
      <c r="B29" s="223"/>
      <c r="C29" s="223"/>
      <c r="D29" s="23"/>
      <c r="E29" s="223"/>
      <c r="F29" s="223"/>
      <c r="G29" s="223"/>
      <c r="H29" s="223"/>
      <c r="I29" s="224"/>
      <c r="J29" s="224"/>
      <c r="K29" s="223"/>
      <c r="L29" s="223"/>
      <c r="M29" s="79"/>
      <c r="N29" s="223"/>
      <c r="O29" s="223"/>
      <c r="P29" s="79"/>
      <c r="Q29" s="86"/>
      <c r="R29" s="86"/>
      <c r="S29" s="86"/>
      <c r="T29" s="86"/>
      <c r="U29" s="86"/>
      <c r="V29" s="86"/>
      <c r="W29" s="86"/>
      <c r="X29" s="86"/>
    </row>
    <row r="30" spans="1:25" ht="13.5" customHeight="1" x14ac:dyDescent="0.15">
      <c r="A30" s="23"/>
      <c r="B30" s="223"/>
      <c r="C30" s="223"/>
      <c r="D30" s="23"/>
      <c r="E30" s="223"/>
      <c r="F30" s="223"/>
      <c r="G30" s="223"/>
      <c r="H30" s="223"/>
      <c r="I30" s="224"/>
      <c r="J30" s="224"/>
      <c r="K30" s="223"/>
      <c r="L30" s="223"/>
      <c r="M30" s="79"/>
      <c r="N30" s="223"/>
      <c r="O30" s="223"/>
      <c r="P30" s="79"/>
      <c r="Q30" s="86"/>
      <c r="R30" s="86"/>
      <c r="S30" s="86"/>
      <c r="T30" s="86"/>
      <c r="U30" s="86"/>
      <c r="V30" s="86"/>
      <c r="W30" s="86"/>
      <c r="X30" s="86"/>
    </row>
    <row r="31" spans="1:25" ht="13.5" customHeight="1" x14ac:dyDescent="0.15">
      <c r="A31" s="23"/>
      <c r="B31" s="223"/>
      <c r="C31" s="223"/>
      <c r="D31" s="23"/>
      <c r="E31" s="223"/>
      <c r="F31" s="223"/>
      <c r="G31" s="223"/>
      <c r="H31" s="223"/>
      <c r="I31" s="224"/>
      <c r="J31" s="224"/>
      <c r="K31" s="223"/>
      <c r="L31" s="223"/>
      <c r="M31" s="79"/>
      <c r="N31" s="223"/>
      <c r="O31" s="223"/>
      <c r="P31" s="79"/>
      <c r="Q31" s="86"/>
      <c r="R31" s="86"/>
      <c r="S31" s="86"/>
      <c r="T31" s="86"/>
      <c r="U31" s="86"/>
      <c r="V31" s="86"/>
      <c r="W31" s="86"/>
      <c r="X31" s="86"/>
    </row>
    <row r="32" spans="1:25" ht="11.25" customHeight="1" x14ac:dyDescent="0.15">
      <c r="B32" s="76"/>
      <c r="C32" s="76"/>
      <c r="D32" s="76"/>
      <c r="E32" s="76"/>
      <c r="F32" s="76"/>
      <c r="G32" s="72"/>
      <c r="J32" s="76"/>
      <c r="K32" s="72"/>
      <c r="L32" s="76"/>
    </row>
    <row r="33" spans="1:24" ht="11.25" customHeight="1" x14ac:dyDescent="0.15">
      <c r="B33" s="76"/>
      <c r="C33" s="76"/>
      <c r="D33" s="76"/>
      <c r="E33" s="76"/>
      <c r="F33" s="76"/>
      <c r="G33" s="72"/>
      <c r="H33" s="239"/>
      <c r="I33" s="239"/>
      <c r="J33" s="76"/>
      <c r="K33" s="72"/>
      <c r="L33" s="76"/>
    </row>
    <row r="34" spans="1:24" ht="11.25" customHeight="1" x14ac:dyDescent="0.15">
      <c r="B34" s="12"/>
      <c r="C34" s="76"/>
      <c r="D34" s="2"/>
      <c r="E34" s="2"/>
      <c r="F34" s="76"/>
      <c r="G34" s="72"/>
      <c r="H34" s="239"/>
      <c r="I34" s="239"/>
      <c r="J34" s="25"/>
      <c r="K34" s="72"/>
      <c r="L34" s="2"/>
      <c r="M34" s="2"/>
    </row>
    <row r="35" spans="1:24" ht="11.25" customHeight="1" x14ac:dyDescent="0.15">
      <c r="B35" s="12"/>
      <c r="C35" s="76"/>
      <c r="D35" s="2"/>
      <c r="E35" s="2"/>
      <c r="F35" s="76"/>
      <c r="G35" s="75"/>
      <c r="H35" s="216" t="str">
        <f>組合せ!H35</f>
        <v>Ｄ１勝</v>
      </c>
      <c r="I35" s="216"/>
      <c r="J35" s="24"/>
      <c r="K35" s="72"/>
      <c r="L35" s="2"/>
      <c r="M35" s="2"/>
    </row>
    <row r="36" spans="1:24" ht="11.25" customHeight="1" x14ac:dyDescent="0.15">
      <c r="G36" s="16"/>
      <c r="H36" s="215">
        <f>組合せ!H36</f>
        <v>0.45833333333333331</v>
      </c>
      <c r="I36" s="216"/>
      <c r="J36" s="24"/>
      <c r="K36" s="80"/>
    </row>
    <row r="37" spans="1:24" ht="11.25" customHeight="1" x14ac:dyDescent="0.15">
      <c r="F37" s="83"/>
      <c r="G37" s="98"/>
      <c r="H37" s="234" t="str">
        <f>組合せ!H37</f>
        <v>Ｄ２</v>
      </c>
      <c r="I37" s="234"/>
      <c r="J37" s="103"/>
      <c r="L37" s="83"/>
      <c r="M37" s="83"/>
      <c r="N37" s="83"/>
    </row>
    <row r="38" spans="1:24" ht="11.25" customHeight="1" x14ac:dyDescent="0.15">
      <c r="F38" s="89"/>
      <c r="G38" s="89"/>
      <c r="H38" s="84"/>
      <c r="I38" s="85"/>
      <c r="J38" s="89"/>
      <c r="K38" s="89"/>
      <c r="L38" s="83"/>
      <c r="M38" s="83"/>
      <c r="N38" s="83"/>
    </row>
    <row r="39" spans="1:24" ht="11.25" customHeight="1" x14ac:dyDescent="0.15">
      <c r="E39" s="83"/>
      <c r="F39" s="89"/>
      <c r="G39" s="89"/>
      <c r="J39" s="89"/>
      <c r="K39" s="89"/>
      <c r="L39" s="83"/>
      <c r="M39" s="83"/>
      <c r="N39" s="83"/>
    </row>
    <row r="40" spans="1:24" s="2" customFormat="1" ht="15" customHeight="1" x14ac:dyDescent="0.15">
      <c r="L40" s="8"/>
      <c r="R40" s="1"/>
    </row>
    <row r="41" spans="1:24" s="2" customFormat="1" ht="18.75" x14ac:dyDescent="0.15">
      <c r="B41" s="1"/>
      <c r="C41" s="5" t="s">
        <v>1</v>
      </c>
      <c r="F41" s="235" t="str">
        <f>組合せ!F41</f>
        <v>４／２８（日）　</v>
      </c>
      <c r="G41" s="235"/>
      <c r="H41" s="235"/>
      <c r="I41" s="238" t="str">
        <f>組合せ!I41</f>
        <v>飯田風越高校体育館（A・Bコート）</v>
      </c>
      <c r="J41" s="238"/>
      <c r="K41" s="238"/>
      <c r="L41" s="238"/>
      <c r="M41" s="238"/>
      <c r="N41" s="238"/>
      <c r="O41" s="1"/>
      <c r="Q41" s="1"/>
      <c r="R41" s="1"/>
      <c r="S41" s="1"/>
      <c r="T41" s="1"/>
      <c r="U41" s="1"/>
      <c r="V41" s="1"/>
      <c r="W41" s="1"/>
      <c r="X41" s="1"/>
    </row>
    <row r="42" spans="1:24" s="2" customFormat="1" ht="11.25" customHeight="1" x14ac:dyDescent="0.15">
      <c r="A42" s="5"/>
      <c r="B42" s="1"/>
      <c r="C42" s="1"/>
      <c r="D42" s="82"/>
      <c r="E42" s="82"/>
      <c r="F42" s="77"/>
      <c r="G42" s="1"/>
      <c r="H42" s="1"/>
      <c r="I42" s="1"/>
      <c r="J42" s="1"/>
      <c r="K42" s="1"/>
      <c r="L42" s="82"/>
      <c r="M42" s="82"/>
      <c r="N42" s="6"/>
      <c r="O42" s="1"/>
      <c r="P42" s="1"/>
      <c r="Q42" s="82"/>
      <c r="R42" s="82"/>
      <c r="S42" s="1"/>
      <c r="T42" s="1"/>
      <c r="U42" s="83"/>
      <c r="V42" s="83"/>
      <c r="W42" s="1"/>
      <c r="X42" s="1"/>
    </row>
    <row r="43" spans="1:24" s="2" customFormat="1" ht="11.25" customHeight="1" x14ac:dyDescent="0.15">
      <c r="D43" s="82"/>
      <c r="E43" s="82"/>
      <c r="H43" s="7"/>
      <c r="L43" s="82"/>
      <c r="M43" s="82"/>
      <c r="N43" s="82"/>
      <c r="Q43" s="82"/>
      <c r="R43" s="82"/>
      <c r="S43" s="11"/>
      <c r="T43" s="9"/>
      <c r="U43" s="83"/>
      <c r="V43" s="83"/>
      <c r="W43" s="83"/>
    </row>
    <row r="44" spans="1:24" s="2" customFormat="1" ht="11.25" customHeight="1" x14ac:dyDescent="0.2">
      <c r="A44" s="24"/>
      <c r="B44" s="24"/>
      <c r="C44" s="91"/>
      <c r="D44" s="91"/>
      <c r="E44" s="92"/>
      <c r="F44" s="90"/>
      <c r="G44" s="90"/>
      <c r="H44" s="217" t="str">
        <f>組合せ!H44</f>
        <v>Ａ４</v>
      </c>
      <c r="I44" s="217"/>
      <c r="J44" s="90"/>
      <c r="K44" s="90"/>
      <c r="L44" s="93"/>
      <c r="M44" s="91"/>
      <c r="N44" s="91"/>
      <c r="O44" s="24"/>
      <c r="P44" s="91"/>
      <c r="Q44" s="91"/>
      <c r="R44" s="92"/>
      <c r="S44" s="217" t="str">
        <f>組合せ!S44</f>
        <v>Ｂ４</v>
      </c>
      <c r="T44" s="217"/>
      <c r="U44" s="94"/>
      <c r="V44" s="91"/>
      <c r="W44" s="83"/>
    </row>
    <row r="45" spans="1:24" s="2" customFormat="1" ht="11.25" customHeight="1" x14ac:dyDescent="0.15">
      <c r="A45" s="24"/>
      <c r="B45" s="24"/>
      <c r="C45" s="24"/>
      <c r="D45" s="24"/>
      <c r="E45" s="16"/>
      <c r="F45" s="24"/>
      <c r="G45" s="109"/>
      <c r="H45" s="215">
        <f>組合せ!H45</f>
        <v>0.64583333333333337</v>
      </c>
      <c r="I45" s="215"/>
      <c r="J45" s="109"/>
      <c r="K45" s="24"/>
      <c r="L45" s="15"/>
      <c r="M45" s="24"/>
      <c r="N45" s="24"/>
      <c r="O45" s="24"/>
      <c r="P45" s="24"/>
      <c r="Q45" s="24"/>
      <c r="R45" s="78"/>
      <c r="S45" s="215">
        <f>組合せ!S45</f>
        <v>0.64583333333333337</v>
      </c>
      <c r="T45" s="215"/>
      <c r="U45" s="17"/>
      <c r="V45" s="24"/>
    </row>
    <row r="46" spans="1:24" s="2" customFormat="1" ht="11.25" customHeight="1" x14ac:dyDescent="0.15">
      <c r="A46" s="24"/>
      <c r="B46" s="24"/>
      <c r="C46" s="24"/>
      <c r="D46" s="24"/>
      <c r="E46" s="16"/>
      <c r="F46" s="24"/>
      <c r="G46" s="95"/>
      <c r="H46" s="215" t="str">
        <f>組合せ!H46</f>
        <v>A1負</v>
      </c>
      <c r="I46" s="216"/>
      <c r="J46" s="109"/>
      <c r="K46" s="24"/>
      <c r="L46" s="15"/>
      <c r="M46" s="24"/>
      <c r="N46" s="24"/>
      <c r="O46" s="24"/>
      <c r="P46" s="24"/>
      <c r="Q46" s="96"/>
      <c r="R46" s="16"/>
      <c r="S46" s="215" t="str">
        <f>組合せ!S46</f>
        <v>両チーム</v>
      </c>
      <c r="T46" s="216"/>
      <c r="U46" s="15"/>
      <c r="V46" s="24"/>
    </row>
    <row r="47" spans="1:24" s="2" customFormat="1" ht="11.25" customHeight="1" x14ac:dyDescent="0.15">
      <c r="A47" s="24"/>
      <c r="B47" s="24"/>
      <c r="C47" s="24"/>
      <c r="D47" s="24"/>
      <c r="E47" s="16"/>
      <c r="F47" s="24"/>
      <c r="G47" s="95"/>
      <c r="H47" s="239"/>
      <c r="I47" s="239"/>
      <c r="J47" s="109"/>
      <c r="K47" s="24"/>
      <c r="L47" s="15"/>
      <c r="M47" s="24"/>
      <c r="N47" s="24"/>
      <c r="O47" s="24"/>
      <c r="P47" s="24"/>
      <c r="Q47" s="97"/>
      <c r="R47" s="16"/>
      <c r="S47" s="239"/>
      <c r="T47" s="239"/>
      <c r="U47" s="15"/>
      <c r="V47" s="24"/>
    </row>
    <row r="48" spans="1:24" s="2" customFormat="1" ht="11.25" customHeight="1" x14ac:dyDescent="0.15">
      <c r="A48" s="24"/>
      <c r="B48" s="91"/>
      <c r="C48" s="91"/>
      <c r="D48" s="24"/>
      <c r="E48" s="16"/>
      <c r="F48" s="91"/>
      <c r="G48" s="91"/>
      <c r="H48" s="239"/>
      <c r="I48" s="239"/>
      <c r="J48" s="91"/>
      <c r="K48" s="91"/>
      <c r="L48" s="15"/>
      <c r="M48" s="24"/>
      <c r="N48" s="91"/>
      <c r="O48" s="91"/>
      <c r="P48" s="24"/>
      <c r="Q48" s="97"/>
      <c r="R48" s="78"/>
      <c r="S48" s="239"/>
      <c r="T48" s="239"/>
      <c r="U48" s="17"/>
      <c r="V48" s="24"/>
    </row>
    <row r="49" spans="1:24" s="2" customFormat="1" ht="11.25" customHeight="1" x14ac:dyDescent="0.15">
      <c r="A49" s="24"/>
      <c r="B49" s="91"/>
      <c r="C49" s="91"/>
      <c r="D49" s="24"/>
      <c r="E49" s="98"/>
      <c r="F49" s="91"/>
      <c r="G49" s="91"/>
      <c r="H49" s="91"/>
      <c r="I49" s="24"/>
      <c r="J49" s="91"/>
      <c r="K49" s="91"/>
      <c r="L49" s="99"/>
      <c r="M49" s="24"/>
      <c r="N49" s="91"/>
      <c r="O49" s="91"/>
      <c r="P49" s="91"/>
      <c r="Q49" s="15"/>
      <c r="R49" s="16"/>
      <c r="S49" s="24"/>
      <c r="T49" s="24"/>
      <c r="U49" s="15"/>
      <c r="V49" s="24"/>
    </row>
    <row r="50" spans="1:24" s="2" customFormat="1" ht="11.25" customHeight="1" x14ac:dyDescent="0.2">
      <c r="A50" s="91"/>
      <c r="B50" s="91"/>
      <c r="C50" s="92"/>
      <c r="D50" s="217" t="str">
        <f>組合せ!D50</f>
        <v>Ａ２</v>
      </c>
      <c r="E50" s="217"/>
      <c r="F50" s="93"/>
      <c r="G50" s="91"/>
      <c r="H50" s="91"/>
      <c r="I50" s="91"/>
      <c r="J50" s="91"/>
      <c r="K50" s="92"/>
      <c r="L50" s="217" t="str">
        <f>組合せ!L50</f>
        <v>B2</v>
      </c>
      <c r="M50" s="217"/>
      <c r="N50" s="93"/>
      <c r="O50" s="91"/>
      <c r="P50" s="91"/>
      <c r="Q50" s="218"/>
      <c r="R50" s="218"/>
      <c r="S50" s="113"/>
      <c r="T50" s="113"/>
      <c r="U50" s="218"/>
      <c r="V50" s="218"/>
    </row>
    <row r="51" spans="1:24" s="2" customFormat="1" ht="11.25" customHeight="1" x14ac:dyDescent="0.15">
      <c r="A51" s="24"/>
      <c r="B51" s="24"/>
      <c r="C51" s="16"/>
      <c r="D51" s="215">
        <f>組合せ!D51</f>
        <v>0.46527777777777773</v>
      </c>
      <c r="E51" s="215"/>
      <c r="F51" s="15"/>
      <c r="G51" s="24"/>
      <c r="H51" s="24"/>
      <c r="I51" s="24"/>
      <c r="J51" s="24"/>
      <c r="K51" s="16"/>
      <c r="L51" s="215">
        <f>組合せ!L51</f>
        <v>0.46527777777777773</v>
      </c>
      <c r="M51" s="215"/>
      <c r="N51" s="100"/>
      <c r="O51" s="24"/>
      <c r="P51" s="24"/>
      <c r="Q51" s="218"/>
      <c r="R51" s="218"/>
      <c r="S51" s="113"/>
      <c r="T51" s="113"/>
      <c r="U51" s="218"/>
      <c r="V51" s="218"/>
    </row>
    <row r="52" spans="1:24" s="2" customFormat="1" ht="11.25" customHeight="1" x14ac:dyDescent="0.15">
      <c r="A52" s="24"/>
      <c r="B52" s="24"/>
      <c r="C52" s="75"/>
      <c r="D52" s="215" t="str">
        <f>組合せ!D52</f>
        <v>A1負</v>
      </c>
      <c r="E52" s="216"/>
      <c r="F52" s="15"/>
      <c r="G52" s="24"/>
      <c r="H52" s="24"/>
      <c r="I52" s="24"/>
      <c r="J52" s="24"/>
      <c r="K52" s="75"/>
      <c r="L52" s="215" t="str">
        <f>組合せ!L52</f>
        <v>両チーム</v>
      </c>
      <c r="M52" s="216"/>
      <c r="N52" s="15"/>
      <c r="O52" s="24"/>
      <c r="P52" s="24"/>
      <c r="Q52" s="218"/>
      <c r="R52" s="218"/>
      <c r="S52" s="113"/>
      <c r="T52" s="113"/>
      <c r="U52" s="218"/>
      <c r="V52" s="218"/>
    </row>
    <row r="53" spans="1:24" s="2" customFormat="1" ht="11.25" customHeight="1" x14ac:dyDescent="0.15">
      <c r="A53" s="24"/>
      <c r="B53" s="24"/>
      <c r="C53" s="75"/>
      <c r="D53" s="239"/>
      <c r="E53" s="239"/>
      <c r="F53" s="15"/>
      <c r="G53" s="24"/>
      <c r="H53" s="24"/>
      <c r="I53" s="24"/>
      <c r="J53" s="24"/>
      <c r="K53" s="75"/>
      <c r="L53" s="239"/>
      <c r="M53" s="239"/>
      <c r="N53" s="15"/>
      <c r="O53" s="24"/>
      <c r="P53" s="24"/>
      <c r="Q53" s="218"/>
      <c r="R53" s="218"/>
      <c r="S53" s="113"/>
      <c r="T53" s="113"/>
      <c r="U53" s="218"/>
      <c r="V53" s="218"/>
    </row>
    <row r="54" spans="1:24" s="2" customFormat="1" ht="11.25" customHeight="1" x14ac:dyDescent="0.15">
      <c r="A54" s="24"/>
      <c r="B54" s="24"/>
      <c r="C54" s="75"/>
      <c r="D54" s="239"/>
      <c r="E54" s="239"/>
      <c r="F54" s="101"/>
      <c r="G54" s="102"/>
      <c r="H54" s="91"/>
      <c r="I54" s="91"/>
      <c r="J54" s="101"/>
      <c r="K54" s="102"/>
      <c r="L54" s="239"/>
      <c r="M54" s="239"/>
      <c r="N54" s="15"/>
      <c r="O54" s="24"/>
      <c r="P54" s="24"/>
      <c r="Q54" s="218"/>
      <c r="R54" s="218"/>
      <c r="S54" s="113"/>
      <c r="T54" s="113"/>
      <c r="U54" s="218"/>
      <c r="V54" s="218"/>
    </row>
    <row r="55" spans="1:24" s="2" customFormat="1" ht="11.25" customHeight="1" x14ac:dyDescent="0.15">
      <c r="A55" s="24"/>
      <c r="B55" s="24"/>
      <c r="C55" s="16"/>
      <c r="D55" s="24"/>
      <c r="E55" s="91"/>
      <c r="F55" s="101"/>
      <c r="G55" s="102"/>
      <c r="H55" s="91"/>
      <c r="I55" s="91"/>
      <c r="J55" s="101"/>
      <c r="K55" s="102"/>
      <c r="L55" s="91"/>
      <c r="M55" s="24"/>
      <c r="N55" s="15"/>
      <c r="O55" s="24"/>
      <c r="P55" s="24"/>
      <c r="Q55" s="218"/>
      <c r="R55" s="218"/>
      <c r="S55" s="113"/>
      <c r="T55" s="113"/>
      <c r="U55" s="218"/>
      <c r="V55" s="218"/>
    </row>
    <row r="56" spans="1:24" s="2" customFormat="1" ht="11.25" customHeight="1" x14ac:dyDescent="0.2">
      <c r="A56" s="24"/>
      <c r="B56" s="15"/>
      <c r="C56" s="16"/>
      <c r="D56" s="91"/>
      <c r="E56" s="91"/>
      <c r="F56" s="227" t="str">
        <f>組合せ!F56</f>
        <v>Ａ１</v>
      </c>
      <c r="G56" s="228"/>
      <c r="H56" s="91"/>
      <c r="I56" s="91"/>
      <c r="J56" s="155"/>
      <c r="K56" s="156"/>
      <c r="L56" s="24"/>
      <c r="M56" s="24"/>
      <c r="N56" s="15"/>
      <c r="O56" s="16"/>
      <c r="P56" s="24"/>
      <c r="Q56" s="218"/>
      <c r="R56" s="218"/>
      <c r="S56" s="113"/>
      <c r="T56" s="113"/>
      <c r="U56" s="218"/>
      <c r="V56" s="218"/>
    </row>
    <row r="57" spans="1:24" s="2" customFormat="1" ht="11.25" customHeight="1" x14ac:dyDescent="0.15">
      <c r="A57" s="24"/>
      <c r="B57" s="17"/>
      <c r="C57" s="16"/>
      <c r="D57" s="24"/>
      <c r="E57" s="24"/>
      <c r="F57" s="231">
        <f>組合せ!F57</f>
        <v>0.375</v>
      </c>
      <c r="G57" s="233"/>
      <c r="H57" s="24"/>
      <c r="I57" s="24"/>
      <c r="J57" s="157"/>
      <c r="K57" s="158"/>
      <c r="L57" s="24"/>
      <c r="M57" s="24"/>
      <c r="N57" s="17"/>
      <c r="O57" s="78"/>
      <c r="P57" s="24"/>
      <c r="Q57" s="218"/>
      <c r="R57" s="218"/>
      <c r="S57" s="113"/>
      <c r="T57" s="113"/>
      <c r="U57" s="218"/>
      <c r="V57" s="218"/>
      <c r="W57" s="1"/>
    </row>
    <row r="58" spans="1:24" ht="11.25" customHeight="1" x14ac:dyDescent="0.15">
      <c r="A58" s="96"/>
      <c r="B58" s="15"/>
      <c r="C58" s="16"/>
      <c r="D58" s="24"/>
      <c r="E58" s="108"/>
      <c r="F58" s="236" t="str">
        <f>組合せ!F58</f>
        <v>OIDE長姫</v>
      </c>
      <c r="G58" s="232"/>
      <c r="H58" s="24"/>
      <c r="I58" s="96"/>
      <c r="J58" s="155"/>
      <c r="K58" s="156"/>
      <c r="L58" s="24"/>
      <c r="M58" s="96"/>
      <c r="N58" s="15"/>
      <c r="O58" s="16"/>
      <c r="P58" s="24"/>
      <c r="Q58" s="218"/>
      <c r="R58" s="218"/>
      <c r="S58" s="113"/>
      <c r="T58" s="113"/>
      <c r="U58" s="218"/>
      <c r="V58" s="218"/>
      <c r="X58" s="2"/>
    </row>
    <row r="59" spans="1:24" ht="11.25" customHeight="1" x14ac:dyDescent="0.15">
      <c r="A59" s="12"/>
      <c r="B59" s="18"/>
      <c r="C59" s="19"/>
      <c r="D59" s="2"/>
      <c r="E59" s="112"/>
      <c r="F59" s="239"/>
      <c r="G59" s="241"/>
      <c r="H59" s="2"/>
      <c r="I59" s="125"/>
      <c r="J59" s="159"/>
      <c r="K59" s="160"/>
      <c r="L59" s="2"/>
      <c r="M59" s="12"/>
      <c r="N59" s="15"/>
      <c r="O59" s="16"/>
      <c r="P59" s="2"/>
      <c r="Q59" s="2"/>
      <c r="R59" s="2"/>
      <c r="S59" s="2"/>
      <c r="T59" s="2"/>
      <c r="U59" s="2"/>
      <c r="V59" s="2"/>
      <c r="X59" s="2"/>
    </row>
    <row r="60" spans="1:24" ht="11.25" customHeight="1" x14ac:dyDescent="0.15">
      <c r="A60" s="12"/>
      <c r="B60" s="21"/>
      <c r="C60" s="22"/>
      <c r="D60" s="2"/>
      <c r="E60" s="112"/>
      <c r="F60" s="239"/>
      <c r="G60" s="241"/>
      <c r="H60" s="2"/>
      <c r="I60" s="125"/>
      <c r="J60" s="159"/>
      <c r="K60" s="160"/>
      <c r="L60" s="2"/>
      <c r="M60" s="12"/>
      <c r="N60" s="17"/>
      <c r="O60" s="78"/>
      <c r="P60" s="2"/>
      <c r="Q60" s="2"/>
      <c r="R60" s="2"/>
      <c r="S60" s="2"/>
      <c r="T60" s="2"/>
      <c r="U60" s="2"/>
      <c r="V60" s="2"/>
      <c r="X60" s="2"/>
    </row>
    <row r="61" spans="1:24" ht="11.25" customHeight="1" x14ac:dyDescent="0.15">
      <c r="A61" s="2"/>
      <c r="B61" s="11"/>
      <c r="C61" s="9"/>
      <c r="D61" s="2"/>
      <c r="E61" s="2"/>
      <c r="F61" s="9"/>
      <c r="G61" s="11"/>
      <c r="H61" s="2"/>
      <c r="I61" s="2"/>
      <c r="J61" s="73"/>
      <c r="K61" s="72"/>
      <c r="M61" s="2"/>
      <c r="N61" s="11"/>
      <c r="O61" s="9"/>
      <c r="P61" s="2"/>
      <c r="Q61" s="2"/>
      <c r="R61" s="2"/>
      <c r="S61" s="2"/>
      <c r="T61" s="2"/>
      <c r="U61" s="2"/>
      <c r="V61" s="2"/>
    </row>
    <row r="62" spans="1:24" ht="13.5" customHeight="1" x14ac:dyDescent="0.15">
      <c r="B62" s="225">
        <v>1</v>
      </c>
      <c r="C62" s="225"/>
      <c r="D62" s="111"/>
      <c r="E62" s="225">
        <v>2</v>
      </c>
      <c r="F62" s="225"/>
      <c r="G62" s="225">
        <v>3</v>
      </c>
      <c r="H62" s="225"/>
      <c r="I62" s="111"/>
      <c r="J62" s="225">
        <f>組合せ!J62</f>
        <v>4</v>
      </c>
      <c r="K62" s="225"/>
      <c r="L62" s="111"/>
      <c r="M62" s="111"/>
      <c r="N62" s="225">
        <v>6</v>
      </c>
      <c r="O62" s="225"/>
    </row>
    <row r="63" spans="1:24" ht="13.5" customHeight="1" x14ac:dyDescent="0.15">
      <c r="A63" s="23"/>
      <c r="B63" s="223" t="str">
        <f>組合せ!B63</f>
        <v>飯田風越</v>
      </c>
      <c r="C63" s="223"/>
      <c r="D63" s="74"/>
      <c r="E63" s="224" t="str">
        <f>組合せ!E63</f>
        <v>飯田女子</v>
      </c>
      <c r="F63" s="223"/>
      <c r="G63" s="224" t="str">
        <f>組合せ!G63</f>
        <v>飯田</v>
      </c>
      <c r="H63" s="223"/>
      <c r="I63" s="79"/>
      <c r="J63" s="224" t="str">
        <f>組合せ!J63</f>
        <v>下伊那農業</v>
      </c>
      <c r="K63" s="224"/>
      <c r="L63" s="121"/>
      <c r="M63" s="110"/>
      <c r="N63" s="223" t="str">
        <f>組合せ!N63</f>
        <v>ＯＩＤＥ
長姫</v>
      </c>
      <c r="O63" s="223"/>
      <c r="P63" s="79"/>
      <c r="Q63" s="86"/>
      <c r="R63" s="86"/>
      <c r="S63" s="86"/>
      <c r="T63" s="86"/>
      <c r="U63" s="86"/>
      <c r="V63" s="86"/>
      <c r="W63" s="86"/>
      <c r="X63" s="86"/>
    </row>
    <row r="64" spans="1:24" ht="13.5" customHeight="1" x14ac:dyDescent="0.15">
      <c r="A64" s="23"/>
      <c r="B64" s="223"/>
      <c r="C64" s="223"/>
      <c r="D64" s="74"/>
      <c r="E64" s="223"/>
      <c r="F64" s="223"/>
      <c r="G64" s="223"/>
      <c r="H64" s="223"/>
      <c r="I64" s="79"/>
      <c r="J64" s="224"/>
      <c r="K64" s="224"/>
      <c r="L64" s="121"/>
      <c r="M64" s="110"/>
      <c r="N64" s="223"/>
      <c r="O64" s="223"/>
      <c r="P64" s="79"/>
      <c r="Q64" s="86"/>
      <c r="R64" s="86"/>
      <c r="S64" s="86"/>
      <c r="T64" s="86"/>
      <c r="U64" s="86"/>
      <c r="V64" s="86"/>
      <c r="W64" s="86"/>
      <c r="X64" s="86"/>
    </row>
    <row r="65" spans="1:24" ht="13.5" customHeight="1" x14ac:dyDescent="0.15">
      <c r="A65" s="23"/>
      <c r="B65" s="223"/>
      <c r="C65" s="223"/>
      <c r="D65" s="74"/>
      <c r="E65" s="223"/>
      <c r="F65" s="223"/>
      <c r="G65" s="223"/>
      <c r="H65" s="223"/>
      <c r="I65" s="79"/>
      <c r="J65" s="224"/>
      <c r="K65" s="224"/>
      <c r="L65" s="121"/>
      <c r="M65" s="110"/>
      <c r="N65" s="223"/>
      <c r="O65" s="223"/>
      <c r="P65" s="79"/>
      <c r="Q65" s="86"/>
      <c r="R65" s="86"/>
      <c r="S65" s="86"/>
      <c r="T65" s="86"/>
      <c r="U65" s="86"/>
      <c r="V65" s="86"/>
      <c r="W65" s="86"/>
      <c r="X65" s="86"/>
    </row>
    <row r="66" spans="1:24" ht="13.5" customHeight="1" x14ac:dyDescent="0.15">
      <c r="A66" s="23"/>
      <c r="B66" s="223"/>
      <c r="C66" s="223"/>
      <c r="D66" s="74"/>
      <c r="E66" s="223"/>
      <c r="F66" s="223"/>
      <c r="G66" s="223"/>
      <c r="H66" s="223"/>
      <c r="I66" s="79"/>
      <c r="J66" s="224"/>
      <c r="K66" s="224"/>
      <c r="L66" s="121"/>
      <c r="M66" s="110"/>
      <c r="N66" s="223"/>
      <c r="O66" s="223"/>
      <c r="P66" s="79"/>
      <c r="Q66" s="86"/>
      <c r="R66" s="86"/>
      <c r="S66" s="86"/>
      <c r="T66" s="86"/>
      <c r="U66" s="86"/>
      <c r="V66" s="86"/>
      <c r="W66" s="86"/>
      <c r="X66" s="86"/>
    </row>
    <row r="67" spans="1:24" ht="13.5" customHeight="1" x14ac:dyDescent="0.15">
      <c r="A67" s="23"/>
      <c r="B67" s="223"/>
      <c r="C67" s="223"/>
      <c r="D67" s="74"/>
      <c r="E67" s="223"/>
      <c r="F67" s="223"/>
      <c r="G67" s="223"/>
      <c r="H67" s="223"/>
      <c r="I67" s="79"/>
      <c r="J67" s="224"/>
      <c r="K67" s="224"/>
      <c r="L67" s="121"/>
      <c r="M67" s="110"/>
      <c r="N67" s="223"/>
      <c r="O67" s="223"/>
      <c r="P67" s="79"/>
      <c r="Q67" s="86"/>
      <c r="R67" s="86"/>
      <c r="S67" s="86"/>
      <c r="T67" s="86"/>
      <c r="U67" s="86"/>
      <c r="V67" s="86"/>
      <c r="W67" s="86"/>
      <c r="X67" s="86"/>
    </row>
    <row r="68" spans="1:24" ht="13.5" customHeight="1" x14ac:dyDescent="0.15">
      <c r="A68" s="23"/>
      <c r="B68" s="223"/>
      <c r="C68" s="223"/>
      <c r="D68" s="74"/>
      <c r="E68" s="223"/>
      <c r="F68" s="223"/>
      <c r="G68" s="223"/>
      <c r="H68" s="223"/>
      <c r="I68" s="79"/>
      <c r="J68" s="224"/>
      <c r="K68" s="224"/>
      <c r="L68" s="121"/>
      <c r="M68" s="110"/>
      <c r="N68" s="223"/>
      <c r="O68" s="223"/>
      <c r="P68" s="79"/>
      <c r="Q68" s="86"/>
      <c r="R68" s="86"/>
      <c r="S68" s="86"/>
      <c r="T68" s="86"/>
      <c r="U68" s="86"/>
      <c r="V68" s="86"/>
      <c r="W68" s="86"/>
      <c r="X68" s="86"/>
    </row>
    <row r="69" spans="1:24" ht="11.25" customHeight="1" x14ac:dyDescent="0.15">
      <c r="A69" s="4"/>
      <c r="B69" s="4"/>
      <c r="C69" s="4"/>
      <c r="D69" s="4"/>
      <c r="E69" s="4"/>
      <c r="F69" s="76"/>
      <c r="G69" s="72"/>
      <c r="J69" s="76"/>
      <c r="K69" s="152"/>
      <c r="L69" s="153"/>
      <c r="M69" s="4"/>
      <c r="N69" s="4"/>
      <c r="O69" s="4"/>
    </row>
    <row r="70" spans="1:24" ht="11.25" customHeight="1" x14ac:dyDescent="0.15">
      <c r="F70" s="76"/>
      <c r="G70" s="72"/>
      <c r="I70" s="239"/>
      <c r="J70" s="239"/>
      <c r="K70" s="152"/>
      <c r="L70" s="134"/>
    </row>
    <row r="71" spans="1:24" ht="11.25" customHeight="1" x14ac:dyDescent="0.15">
      <c r="F71" s="76"/>
      <c r="G71" s="72"/>
      <c r="I71" s="239"/>
      <c r="J71" s="239"/>
      <c r="K71" s="152"/>
      <c r="L71" s="134"/>
    </row>
    <row r="72" spans="1:24" ht="11.25" customHeight="1" x14ac:dyDescent="0.15">
      <c r="F72" s="108"/>
      <c r="G72" s="75"/>
      <c r="I72" s="216" t="str">
        <f>組合せ!H72</f>
        <v>飯田風越</v>
      </c>
      <c r="J72" s="216"/>
      <c r="K72" s="161"/>
      <c r="L72" s="15"/>
      <c r="M72" s="24"/>
    </row>
    <row r="73" spans="1:24" ht="11.25" customHeight="1" x14ac:dyDescent="0.15">
      <c r="F73" s="24"/>
      <c r="G73" s="16"/>
      <c r="I73" s="215">
        <f>組合せ!H73</f>
        <v>0.5625</v>
      </c>
      <c r="J73" s="215"/>
      <c r="K73" s="143"/>
      <c r="L73" s="15"/>
      <c r="M73" s="24"/>
    </row>
    <row r="74" spans="1:24" ht="11.25" customHeight="1" x14ac:dyDescent="0.15">
      <c r="F74" s="91"/>
      <c r="G74" s="98"/>
      <c r="H74" s="163"/>
      <c r="I74" s="234" t="str">
        <f>組合せ!H74</f>
        <v>A3</v>
      </c>
      <c r="J74" s="234"/>
      <c r="K74" s="162"/>
      <c r="L74" s="99"/>
      <c r="M74" s="24"/>
    </row>
    <row r="75" spans="1:24" ht="11.25" customHeight="1" x14ac:dyDescent="0.15">
      <c r="F75" s="89"/>
      <c r="G75" s="89"/>
      <c r="H75" s="84"/>
      <c r="I75" s="154"/>
      <c r="J75" s="89"/>
      <c r="K75" s="89"/>
    </row>
    <row r="76" spans="1:24" x14ac:dyDescent="0.15">
      <c r="F76" s="89"/>
      <c r="G76" s="89"/>
      <c r="J76" s="89"/>
      <c r="K76" s="89"/>
    </row>
  </sheetData>
  <mergeCells count="97">
    <mergeCell ref="I70:J70"/>
    <mergeCell ref="I71:J71"/>
    <mergeCell ref="I72:J72"/>
    <mergeCell ref="I73:J73"/>
    <mergeCell ref="I74:J74"/>
    <mergeCell ref="F59:G59"/>
    <mergeCell ref="F60:G60"/>
    <mergeCell ref="J62:K62"/>
    <mergeCell ref="J63:K68"/>
    <mergeCell ref="B63:C68"/>
    <mergeCell ref="E63:F68"/>
    <mergeCell ref="G63:H68"/>
    <mergeCell ref="N63:O68"/>
    <mergeCell ref="B62:C62"/>
    <mergeCell ref="E62:F62"/>
    <mergeCell ref="G62:H62"/>
    <mergeCell ref="N62:O62"/>
    <mergeCell ref="D50:E50"/>
    <mergeCell ref="L50:M50"/>
    <mergeCell ref="Q50:R58"/>
    <mergeCell ref="F57:G57"/>
    <mergeCell ref="U50:V58"/>
    <mergeCell ref="D51:E51"/>
    <mergeCell ref="L51:M51"/>
    <mergeCell ref="D52:E52"/>
    <mergeCell ref="L52:M52"/>
    <mergeCell ref="D53:E53"/>
    <mergeCell ref="L53:M53"/>
    <mergeCell ref="D54:E54"/>
    <mergeCell ref="L54:M54"/>
    <mergeCell ref="F56:G56"/>
    <mergeCell ref="F58:G58"/>
    <mergeCell ref="F41:H41"/>
    <mergeCell ref="I41:N41"/>
    <mergeCell ref="H47:I47"/>
    <mergeCell ref="S47:T47"/>
    <mergeCell ref="H48:I48"/>
    <mergeCell ref="S48:T48"/>
    <mergeCell ref="H44:I44"/>
    <mergeCell ref="S44:T44"/>
    <mergeCell ref="H45:I45"/>
    <mergeCell ref="S45:T45"/>
    <mergeCell ref="H46:I46"/>
    <mergeCell ref="S46:T46"/>
    <mergeCell ref="H33:I33"/>
    <mergeCell ref="H34:I34"/>
    <mergeCell ref="H35:I35"/>
    <mergeCell ref="H36:I36"/>
    <mergeCell ref="H37:I37"/>
    <mergeCell ref="N26:O31"/>
    <mergeCell ref="B25:C25"/>
    <mergeCell ref="E25:F25"/>
    <mergeCell ref="G25:H25"/>
    <mergeCell ref="I25:J25"/>
    <mergeCell ref="K25:L25"/>
    <mergeCell ref="N25:O25"/>
    <mergeCell ref="B26:C31"/>
    <mergeCell ref="E26:F31"/>
    <mergeCell ref="G26:H31"/>
    <mergeCell ref="I26:J31"/>
    <mergeCell ref="K26:L31"/>
    <mergeCell ref="F22:G22"/>
    <mergeCell ref="J22:K22"/>
    <mergeCell ref="F23:G23"/>
    <mergeCell ref="J23:K23"/>
    <mergeCell ref="D17:E17"/>
    <mergeCell ref="F19:G19"/>
    <mergeCell ref="J19:K19"/>
    <mergeCell ref="F20:G20"/>
    <mergeCell ref="J20:K20"/>
    <mergeCell ref="U13:V21"/>
    <mergeCell ref="D14:E14"/>
    <mergeCell ref="L14:M14"/>
    <mergeCell ref="D15:E15"/>
    <mergeCell ref="L15:M15"/>
    <mergeCell ref="D16:E16"/>
    <mergeCell ref="L16:M16"/>
    <mergeCell ref="F21:G21"/>
    <mergeCell ref="J21:K21"/>
    <mergeCell ref="L17:M17"/>
    <mergeCell ref="H8:I8"/>
    <mergeCell ref="S8:T8"/>
    <mergeCell ref="I3:N3"/>
    <mergeCell ref="D13:E13"/>
    <mergeCell ref="L13:M13"/>
    <mergeCell ref="Q13:R21"/>
    <mergeCell ref="H9:I9"/>
    <mergeCell ref="S9:T9"/>
    <mergeCell ref="H10:I10"/>
    <mergeCell ref="S10:T10"/>
    <mergeCell ref="H11:I11"/>
    <mergeCell ref="S11:T11"/>
    <mergeCell ref="A1:N1"/>
    <mergeCell ref="O1:T1"/>
    <mergeCell ref="F3:H3"/>
    <mergeCell ref="H7:I7"/>
    <mergeCell ref="S7:T7"/>
  </mergeCells>
  <phoneticPr fontId="3"/>
  <pageMargins left="0.43307086614173229" right="0.47244094488188981" top="0.35433070866141736" bottom="0.19685039370078741" header="0.27559055118110237" footer="0.23622047244094491"/>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75"/>
  <sheetViews>
    <sheetView zoomScaleNormal="100" zoomScaleSheetLayoutView="100" workbookViewId="0">
      <selection activeCell="S7" sqref="S7"/>
    </sheetView>
  </sheetViews>
  <sheetFormatPr defaultColWidth="9" defaultRowHeight="15" x14ac:dyDescent="0.15"/>
  <cols>
    <col min="1" max="2" width="4.375" style="1" customWidth="1"/>
    <col min="3" max="25" width="4.125" style="1" customWidth="1"/>
    <col min="26" max="27" width="3" style="1" customWidth="1"/>
    <col min="28" max="16384" width="9" style="1"/>
  </cols>
  <sheetData>
    <row r="1" spans="1:28" ht="24" customHeight="1" x14ac:dyDescent="0.15">
      <c r="A1" s="219" t="str">
        <f>申込要項!A6</f>
        <v>令和６年度　飯伊高校バスケットボール選手権大会　</v>
      </c>
      <c r="B1" s="219"/>
      <c r="C1" s="219"/>
      <c r="D1" s="219"/>
      <c r="E1" s="219"/>
      <c r="F1" s="219"/>
      <c r="G1" s="219"/>
      <c r="H1" s="219"/>
      <c r="I1" s="219"/>
      <c r="J1" s="219"/>
      <c r="K1" s="219"/>
      <c r="L1" s="219"/>
      <c r="M1" s="219"/>
      <c r="N1" s="219"/>
      <c r="O1" s="219"/>
      <c r="P1" s="219"/>
      <c r="Q1" s="219"/>
      <c r="R1" s="219"/>
      <c r="S1" s="220" t="s">
        <v>95</v>
      </c>
      <c r="T1" s="220"/>
      <c r="U1" s="220"/>
      <c r="V1" s="220"/>
      <c r="W1" s="220"/>
      <c r="X1" s="220"/>
      <c r="Y1" s="220"/>
      <c r="Z1" s="3"/>
      <c r="AA1" s="3"/>
      <c r="AB1" s="3"/>
    </row>
    <row r="2" spans="1:28" ht="11.25" customHeight="1" x14ac:dyDescent="0.15">
      <c r="A2" s="69"/>
      <c r="B2" s="69"/>
      <c r="C2" s="69"/>
      <c r="D2" s="69"/>
      <c r="E2" s="69"/>
      <c r="F2" s="69"/>
      <c r="G2" s="69"/>
      <c r="H2" s="69"/>
      <c r="I2" s="69"/>
      <c r="J2" s="69"/>
      <c r="K2" s="69"/>
      <c r="L2" s="69"/>
      <c r="M2" s="69"/>
      <c r="N2" s="69"/>
      <c r="O2" s="69"/>
      <c r="P2" s="69"/>
      <c r="Q2" s="69"/>
      <c r="R2" s="69"/>
      <c r="S2" s="69"/>
      <c r="T2" s="69"/>
      <c r="U2" s="69"/>
      <c r="V2" s="69"/>
      <c r="W2" s="69"/>
      <c r="X2" s="69"/>
      <c r="Y2" s="3"/>
      <c r="Z2" s="3"/>
      <c r="AA2" s="3"/>
      <c r="AB2" s="3"/>
    </row>
    <row r="3" spans="1:28" ht="18.75" x14ac:dyDescent="0.15">
      <c r="C3" s="5" t="s">
        <v>0</v>
      </c>
      <c r="F3" s="221" t="str">
        <f>組合せ!F3</f>
        <v>４／２８（日）　</v>
      </c>
      <c r="G3" s="221"/>
      <c r="H3" s="221"/>
      <c r="I3" s="238" t="str">
        <f>組合せ!I3</f>
        <v>飯田高校体育館（C・Dコート）</v>
      </c>
      <c r="J3" s="238"/>
      <c r="K3" s="238"/>
      <c r="L3" s="238"/>
      <c r="M3" s="238"/>
      <c r="N3" s="238"/>
      <c r="P3" s="6"/>
    </row>
    <row r="4" spans="1:28" ht="11.25" customHeight="1" x14ac:dyDescent="0.15">
      <c r="A4" s="5"/>
      <c r="D4" s="242">
        <f>SUM(E6:E9)</f>
        <v>0</v>
      </c>
      <c r="E4" s="242"/>
      <c r="F4" s="77"/>
      <c r="H4" s="133"/>
      <c r="I4" s="80"/>
      <c r="L4" s="242">
        <f>SUM(L6:L9)</f>
        <v>0</v>
      </c>
      <c r="M4" s="242"/>
      <c r="N4" s="6"/>
      <c r="Q4" s="242">
        <f>SUM(R6:R9)</f>
        <v>0</v>
      </c>
      <c r="R4" s="242"/>
      <c r="S4" s="133"/>
      <c r="T4" s="80"/>
      <c r="U4" s="250">
        <f>SUM(U6:U9)</f>
        <v>0</v>
      </c>
      <c r="V4" s="250"/>
    </row>
    <row r="5" spans="1:28" s="2" customFormat="1" ht="11.25" customHeight="1" x14ac:dyDescent="0.15">
      <c r="D5" s="242"/>
      <c r="E5" s="242"/>
      <c r="H5" s="126"/>
      <c r="I5" s="9"/>
      <c r="L5" s="242"/>
      <c r="M5" s="242"/>
      <c r="N5" s="82"/>
      <c r="Q5" s="242"/>
      <c r="R5" s="242"/>
      <c r="S5" s="126"/>
      <c r="T5" s="9"/>
      <c r="U5" s="250"/>
      <c r="V5" s="250"/>
      <c r="W5" s="83"/>
    </row>
    <row r="6" spans="1:28" s="2" customFormat="1" ht="11.25" customHeight="1" x14ac:dyDescent="0.2">
      <c r="C6" s="82"/>
      <c r="D6" s="140"/>
      <c r="E6" s="131"/>
      <c r="F6" s="144"/>
      <c r="G6" s="144"/>
      <c r="H6" s="243" t="str">
        <f>組合せ!H7</f>
        <v>Ｃ４</v>
      </c>
      <c r="I6" s="243"/>
      <c r="J6" s="246"/>
      <c r="K6" s="246"/>
      <c r="L6" s="115"/>
      <c r="M6" s="82"/>
      <c r="N6" s="82"/>
      <c r="P6" s="82"/>
      <c r="Q6" s="82"/>
      <c r="R6" s="148"/>
      <c r="S6" s="243" t="str">
        <f>組合せ!S7</f>
        <v>Ｄ４</v>
      </c>
      <c r="T6" s="243"/>
      <c r="U6" s="127"/>
      <c r="V6" s="83"/>
      <c r="W6" s="83"/>
    </row>
    <row r="7" spans="1:28" s="2" customFormat="1" ht="11.25" customHeight="1" x14ac:dyDescent="0.15">
      <c r="D7" s="126"/>
      <c r="E7" s="132"/>
      <c r="F7" s="126"/>
      <c r="G7" s="145"/>
      <c r="H7" s="142"/>
      <c r="I7" s="142"/>
      <c r="J7" s="145"/>
      <c r="K7" s="126"/>
      <c r="L7" s="119"/>
      <c r="R7" s="122"/>
      <c r="S7" s="142"/>
      <c r="T7" s="142"/>
      <c r="U7" s="128"/>
      <c r="V7" s="1"/>
    </row>
    <row r="8" spans="1:28" s="2" customFormat="1" ht="11.25" customHeight="1" x14ac:dyDescent="0.15">
      <c r="D8" s="126"/>
      <c r="E8" s="132"/>
      <c r="F8" s="126"/>
      <c r="G8" s="146"/>
      <c r="H8" s="143"/>
      <c r="I8" s="143"/>
      <c r="J8" s="145"/>
      <c r="K8" s="126"/>
      <c r="L8" s="119"/>
      <c r="Q8" s="12"/>
      <c r="R8" s="122"/>
      <c r="S8" s="143"/>
      <c r="T8" s="143"/>
      <c r="U8" s="128"/>
      <c r="V8" s="1"/>
      <c r="Y8" s="12"/>
    </row>
    <row r="9" spans="1:28" s="2" customFormat="1" ht="11.25" customHeight="1" x14ac:dyDescent="0.15">
      <c r="D9" s="126"/>
      <c r="E9" s="132"/>
      <c r="F9" s="126"/>
      <c r="G9" s="146"/>
      <c r="H9" s="143"/>
      <c r="I9" s="143"/>
      <c r="J9" s="145"/>
      <c r="K9" s="126"/>
      <c r="L9" s="119"/>
      <c r="Q9" s="125"/>
      <c r="R9" s="122"/>
      <c r="S9" s="143"/>
      <c r="T9" s="143"/>
      <c r="U9" s="128"/>
      <c r="V9" s="1"/>
      <c r="Y9" s="12"/>
    </row>
    <row r="10" spans="1:28" s="2" customFormat="1" ht="11.25" customHeight="1" x14ac:dyDescent="0.15">
      <c r="B10" s="242">
        <f>SUM(C12:C15)</f>
        <v>0</v>
      </c>
      <c r="C10" s="242"/>
      <c r="D10" s="126"/>
      <c r="E10" s="9"/>
      <c r="F10" s="252">
        <f>SUM(F12:F15)</f>
        <v>0</v>
      </c>
      <c r="G10" s="252"/>
      <c r="H10" s="142"/>
      <c r="I10" s="142"/>
      <c r="J10" s="252">
        <f>SUM(K12:K15)</f>
        <v>0</v>
      </c>
      <c r="K10" s="252"/>
      <c r="L10" s="11"/>
      <c r="N10" s="242">
        <f>SUM(N12:N15)</f>
        <v>0</v>
      </c>
      <c r="O10" s="242"/>
      <c r="Q10" s="125"/>
      <c r="R10" s="78"/>
      <c r="S10" s="142"/>
      <c r="T10" s="142"/>
      <c r="U10" s="17"/>
      <c r="V10" s="1"/>
      <c r="Y10" s="12"/>
    </row>
    <row r="11" spans="1:28" s="2" customFormat="1" ht="11.25" customHeight="1" x14ac:dyDescent="0.15">
      <c r="B11" s="242"/>
      <c r="C11" s="242"/>
      <c r="D11" s="126"/>
      <c r="E11" s="9"/>
      <c r="F11" s="252"/>
      <c r="G11" s="252"/>
      <c r="H11" s="140"/>
      <c r="I11" s="126"/>
      <c r="J11" s="252"/>
      <c r="K11" s="252"/>
      <c r="L11" s="11"/>
      <c r="N11" s="242"/>
      <c r="O11" s="242"/>
      <c r="P11" s="82"/>
      <c r="Q11" s="126"/>
      <c r="R11" s="9"/>
      <c r="S11" s="126"/>
      <c r="T11" s="126"/>
      <c r="U11" s="11"/>
      <c r="V11" s="1"/>
    </row>
    <row r="12" spans="1:28" s="2" customFormat="1" ht="11.25" customHeight="1" x14ac:dyDescent="0.2">
      <c r="A12" s="82"/>
      <c r="B12" s="82"/>
      <c r="C12" s="131"/>
      <c r="D12" s="243" t="str">
        <f>組合せ!D13</f>
        <v>Ｃ３</v>
      </c>
      <c r="E12" s="243"/>
      <c r="F12" s="115"/>
      <c r="G12" s="82"/>
      <c r="H12" s="82"/>
      <c r="I12" s="82"/>
      <c r="J12" s="82"/>
      <c r="K12" s="131"/>
      <c r="L12" s="243" t="str">
        <f>組合せ!L13</f>
        <v>Ｄ３</v>
      </c>
      <c r="M12" s="243"/>
      <c r="N12" s="115"/>
      <c r="O12" s="82"/>
      <c r="P12" s="82"/>
      <c r="Q12" s="224"/>
      <c r="R12" s="223"/>
      <c r="S12" s="74"/>
      <c r="T12" s="74"/>
      <c r="U12" s="223"/>
      <c r="V12" s="223"/>
    </row>
    <row r="13" spans="1:28" s="2" customFormat="1" ht="11.25" customHeight="1" x14ac:dyDescent="0.15">
      <c r="C13" s="132"/>
      <c r="D13" s="142"/>
      <c r="E13" s="143"/>
      <c r="F13" s="119"/>
      <c r="K13" s="132"/>
      <c r="L13" s="142"/>
      <c r="M13" s="142"/>
      <c r="N13" s="118"/>
      <c r="Q13" s="223"/>
      <c r="R13" s="223"/>
      <c r="S13" s="74"/>
      <c r="T13" s="74"/>
      <c r="U13" s="223"/>
      <c r="V13" s="223"/>
    </row>
    <row r="14" spans="1:28" s="2" customFormat="1" ht="11.25" customHeight="1" x14ac:dyDescent="0.15">
      <c r="C14" s="132"/>
      <c r="D14" s="143"/>
      <c r="E14" s="143"/>
      <c r="F14" s="119"/>
      <c r="K14" s="132"/>
      <c r="L14" s="143"/>
      <c r="M14" s="143"/>
      <c r="N14" s="119"/>
      <c r="Q14" s="223"/>
      <c r="R14" s="223"/>
      <c r="S14" s="74"/>
      <c r="T14" s="74"/>
      <c r="U14" s="223"/>
      <c r="V14" s="223"/>
    </row>
    <row r="15" spans="1:28" s="2" customFormat="1" ht="11.25" customHeight="1" x14ac:dyDescent="0.15">
      <c r="C15" s="132"/>
      <c r="D15" s="143"/>
      <c r="E15" s="143"/>
      <c r="F15" s="119"/>
      <c r="K15" s="132"/>
      <c r="L15" s="136"/>
      <c r="M15" s="136"/>
      <c r="N15" s="119"/>
      <c r="Q15" s="223"/>
      <c r="R15" s="223"/>
      <c r="S15" s="74"/>
      <c r="T15" s="74"/>
      <c r="U15" s="223"/>
      <c r="V15" s="223"/>
    </row>
    <row r="16" spans="1:28" s="2" customFormat="1" ht="11.25" customHeight="1" x14ac:dyDescent="0.15">
      <c r="C16" s="149"/>
      <c r="D16" s="142"/>
      <c r="E16" s="252">
        <f>SUM(F19:F22)</f>
        <v>0</v>
      </c>
      <c r="F16" s="256"/>
      <c r="G16" s="242">
        <f>SUM(G19:G22)</f>
        <v>0</v>
      </c>
      <c r="H16" s="242"/>
      <c r="I16" s="242">
        <f>SUM(J19:J22)</f>
        <v>0</v>
      </c>
      <c r="J16" s="242"/>
      <c r="K16" s="255">
        <f>SUM(K19:K22)</f>
        <v>0</v>
      </c>
      <c r="L16" s="252"/>
      <c r="M16" s="138"/>
      <c r="N16" s="11"/>
      <c r="Q16" s="223"/>
      <c r="R16" s="223"/>
      <c r="S16" s="74"/>
      <c r="T16" s="74"/>
      <c r="U16" s="223"/>
      <c r="V16" s="223"/>
    </row>
    <row r="17" spans="1:29" s="2" customFormat="1" ht="11.25" customHeight="1" x14ac:dyDescent="0.15">
      <c r="C17" s="9"/>
      <c r="D17" s="126"/>
      <c r="E17" s="252"/>
      <c r="F17" s="256"/>
      <c r="G17" s="252"/>
      <c r="H17" s="242"/>
      <c r="I17" s="242"/>
      <c r="J17" s="242"/>
      <c r="K17" s="255"/>
      <c r="L17" s="252"/>
      <c r="M17" s="126"/>
      <c r="N17" s="11"/>
      <c r="Q17" s="223"/>
      <c r="R17" s="223"/>
      <c r="S17" s="74"/>
      <c r="T17" s="74"/>
      <c r="U17" s="223"/>
      <c r="V17" s="223"/>
    </row>
    <row r="18" spans="1:29" s="2" customFormat="1" ht="11.25" customHeight="1" x14ac:dyDescent="0.2">
      <c r="B18" s="24"/>
      <c r="C18" s="16"/>
      <c r="D18" s="82"/>
      <c r="E18" s="82"/>
      <c r="F18" s="253" t="str">
        <f>組合せ!F19</f>
        <v>Ｃ１</v>
      </c>
      <c r="G18" s="254"/>
      <c r="H18" s="140"/>
      <c r="I18" s="82"/>
      <c r="J18" s="248" t="str">
        <f>組合せ!J19</f>
        <v>Ｄ１</v>
      </c>
      <c r="K18" s="249"/>
      <c r="L18" s="126"/>
      <c r="N18" s="15"/>
      <c r="O18" s="16"/>
      <c r="Q18" s="223"/>
      <c r="R18" s="223"/>
      <c r="S18" s="74"/>
      <c r="T18" s="74"/>
      <c r="U18" s="223"/>
      <c r="V18" s="223"/>
    </row>
    <row r="19" spans="1:29" s="2" customFormat="1" ht="11.25" customHeight="1" x14ac:dyDescent="0.15">
      <c r="B19" s="71"/>
      <c r="C19" s="16"/>
      <c r="F19" s="132"/>
      <c r="G19" s="119"/>
      <c r="J19" s="122"/>
      <c r="K19" s="128"/>
      <c r="N19" s="17"/>
      <c r="O19" s="78"/>
      <c r="Q19" s="121"/>
      <c r="R19" s="121"/>
      <c r="S19" s="74"/>
      <c r="T19" s="74"/>
      <c r="U19" s="23"/>
      <c r="V19" s="23"/>
      <c r="W19" s="1"/>
    </row>
    <row r="20" spans="1:29" s="2" customFormat="1" ht="11.25" customHeight="1" x14ac:dyDescent="0.15">
      <c r="A20" s="12"/>
      <c r="B20" s="24"/>
      <c r="C20" s="16"/>
      <c r="E20" s="81"/>
      <c r="F20" s="132"/>
      <c r="G20" s="119"/>
      <c r="I20" s="12"/>
      <c r="J20" s="122"/>
      <c r="K20" s="128"/>
      <c r="M20" s="12"/>
      <c r="N20" s="15"/>
      <c r="O20" s="16"/>
      <c r="Q20" s="121"/>
      <c r="R20" s="121"/>
      <c r="S20" s="74"/>
      <c r="T20" s="74"/>
      <c r="U20" s="23"/>
      <c r="V20" s="23"/>
      <c r="W20" s="1"/>
    </row>
    <row r="21" spans="1:29" s="2" customFormat="1" ht="11.25" customHeight="1" x14ac:dyDescent="0.15">
      <c r="A21" s="12"/>
      <c r="B21" s="25"/>
      <c r="C21" s="19"/>
      <c r="E21" s="81"/>
      <c r="F21" s="132"/>
      <c r="G21" s="119"/>
      <c r="I21" s="12"/>
      <c r="J21" s="122"/>
      <c r="K21" s="128"/>
      <c r="M21" s="12"/>
      <c r="N21" s="15"/>
      <c r="O21" s="16"/>
      <c r="W21" s="1"/>
      <c r="AC21" s="20"/>
    </row>
    <row r="22" spans="1:29" s="2" customFormat="1" ht="11.25" customHeight="1" x14ac:dyDescent="0.15">
      <c r="A22" s="12"/>
      <c r="B22" s="26"/>
      <c r="C22" s="22"/>
      <c r="E22" s="81"/>
      <c r="F22" s="132"/>
      <c r="G22" s="119"/>
      <c r="I22" s="12"/>
      <c r="J22" s="122"/>
      <c r="K22" s="128"/>
      <c r="M22" s="12"/>
      <c r="N22" s="17"/>
      <c r="O22" s="78"/>
      <c r="W22" s="1"/>
    </row>
    <row r="23" spans="1:29" ht="11.25" customHeight="1" x14ac:dyDescent="0.15">
      <c r="A23" s="2"/>
      <c r="B23" s="2"/>
      <c r="C23" s="9"/>
      <c r="D23" s="2"/>
      <c r="E23" s="2"/>
      <c r="F23" s="9"/>
      <c r="G23" s="11"/>
      <c r="H23" s="2"/>
      <c r="I23" s="2"/>
      <c r="J23" s="72"/>
      <c r="K23" s="73"/>
      <c r="M23" s="2"/>
      <c r="N23" s="11"/>
      <c r="O23" s="9"/>
      <c r="P23" s="2"/>
      <c r="Q23" s="2"/>
      <c r="R23" s="2"/>
      <c r="S23" s="2"/>
      <c r="T23" s="2"/>
      <c r="U23" s="2"/>
      <c r="V23" s="2"/>
    </row>
    <row r="24" spans="1:29" ht="13.5" customHeight="1" x14ac:dyDescent="0.15">
      <c r="B24" s="222">
        <v>1</v>
      </c>
      <c r="C24" s="222"/>
      <c r="E24" s="222">
        <v>2</v>
      </c>
      <c r="F24" s="222"/>
      <c r="G24" s="222">
        <v>3</v>
      </c>
      <c r="H24" s="222"/>
      <c r="I24" s="222">
        <v>4</v>
      </c>
      <c r="J24" s="222"/>
      <c r="K24" s="222">
        <v>5</v>
      </c>
      <c r="L24" s="222"/>
      <c r="N24" s="222">
        <v>6</v>
      </c>
      <c r="O24" s="222"/>
    </row>
    <row r="25" spans="1:29" ht="13.5" customHeight="1" x14ac:dyDescent="0.15">
      <c r="A25" s="23"/>
      <c r="B25" s="223" t="str">
        <f>組合せ!B26</f>
        <v>飯田風越</v>
      </c>
      <c r="C25" s="223"/>
      <c r="D25" s="23"/>
      <c r="E25" s="224" t="str">
        <f>組合せ!E26</f>
        <v>阿智</v>
      </c>
      <c r="F25" s="223"/>
      <c r="G25" s="223" t="str">
        <f>組合せ!G26</f>
        <v>松川</v>
      </c>
      <c r="H25" s="223"/>
      <c r="I25" s="224" t="str">
        <f>組合せ!I26</f>
        <v>ＯＩＤＥ
長姫</v>
      </c>
      <c r="J25" s="224"/>
      <c r="K25" s="223" t="str">
        <f>組合せ!K26</f>
        <v>下伊那農業</v>
      </c>
      <c r="L25" s="223"/>
      <c r="M25" s="79"/>
      <c r="N25" s="223" t="str">
        <f>組合せ!N26</f>
        <v>飯田</v>
      </c>
      <c r="O25" s="223"/>
      <c r="P25" s="79"/>
      <c r="Q25" s="251" t="s">
        <v>75</v>
      </c>
      <c r="R25" s="251"/>
      <c r="S25" s="251"/>
      <c r="T25" s="251"/>
      <c r="U25" s="251"/>
      <c r="V25" s="251"/>
      <c r="W25" s="251"/>
      <c r="X25" s="251"/>
    </row>
    <row r="26" spans="1:29" ht="13.5" customHeight="1" x14ac:dyDescent="0.15">
      <c r="A26" s="23"/>
      <c r="B26" s="223"/>
      <c r="C26" s="223"/>
      <c r="D26" s="23"/>
      <c r="E26" s="223"/>
      <c r="F26" s="223"/>
      <c r="G26" s="223"/>
      <c r="H26" s="223"/>
      <c r="I26" s="224"/>
      <c r="J26" s="224"/>
      <c r="K26" s="223"/>
      <c r="L26" s="223"/>
      <c r="M26" s="79"/>
      <c r="N26" s="223"/>
      <c r="O26" s="223"/>
      <c r="P26" s="79"/>
      <c r="Q26" s="251"/>
      <c r="R26" s="251"/>
      <c r="S26" s="251"/>
      <c r="T26" s="251"/>
      <c r="U26" s="251"/>
      <c r="V26" s="251"/>
      <c r="W26" s="251"/>
      <c r="X26" s="251"/>
    </row>
    <row r="27" spans="1:29" ht="13.5" customHeight="1" x14ac:dyDescent="0.15">
      <c r="A27" s="23"/>
      <c r="B27" s="223"/>
      <c r="C27" s="223"/>
      <c r="D27" s="23"/>
      <c r="E27" s="223"/>
      <c r="F27" s="223"/>
      <c r="G27" s="223"/>
      <c r="H27" s="223"/>
      <c r="I27" s="224"/>
      <c r="J27" s="224"/>
      <c r="K27" s="223"/>
      <c r="L27" s="223"/>
      <c r="M27" s="79"/>
      <c r="N27" s="223"/>
      <c r="O27" s="223"/>
      <c r="P27" s="79"/>
      <c r="Q27" s="251" t="s">
        <v>76</v>
      </c>
      <c r="R27" s="251"/>
      <c r="S27" s="247"/>
      <c r="T27" s="247"/>
      <c r="U27" s="247"/>
      <c r="V27" s="247"/>
      <c r="W27" s="247"/>
      <c r="X27" s="247"/>
    </row>
    <row r="28" spans="1:29" ht="13.5" customHeight="1" x14ac:dyDescent="0.15">
      <c r="A28" s="23"/>
      <c r="B28" s="223"/>
      <c r="C28" s="223"/>
      <c r="D28" s="23"/>
      <c r="E28" s="223"/>
      <c r="F28" s="223"/>
      <c r="G28" s="223"/>
      <c r="H28" s="223"/>
      <c r="I28" s="224"/>
      <c r="J28" s="224"/>
      <c r="K28" s="223"/>
      <c r="L28" s="223"/>
      <c r="M28" s="79"/>
      <c r="N28" s="223"/>
      <c r="O28" s="223"/>
      <c r="P28" s="79"/>
      <c r="Q28" s="251" t="s">
        <v>77</v>
      </c>
      <c r="R28" s="251"/>
      <c r="S28" s="247"/>
      <c r="T28" s="247"/>
      <c r="U28" s="247"/>
      <c r="V28" s="247"/>
      <c r="W28" s="247"/>
      <c r="X28" s="247"/>
    </row>
    <row r="29" spans="1:29" ht="13.5" customHeight="1" x14ac:dyDescent="0.15">
      <c r="A29" s="23"/>
      <c r="B29" s="223"/>
      <c r="C29" s="223"/>
      <c r="D29" s="23"/>
      <c r="E29" s="223"/>
      <c r="F29" s="223"/>
      <c r="G29" s="223"/>
      <c r="H29" s="223"/>
      <c r="I29" s="224"/>
      <c r="J29" s="224"/>
      <c r="K29" s="223"/>
      <c r="L29" s="223"/>
      <c r="M29" s="79"/>
      <c r="N29" s="223"/>
      <c r="O29" s="223"/>
      <c r="P29" s="79"/>
      <c r="Q29" s="251" t="s">
        <v>78</v>
      </c>
      <c r="R29" s="251"/>
      <c r="S29" s="247"/>
      <c r="T29" s="247"/>
      <c r="U29" s="247"/>
      <c r="V29" s="247"/>
      <c r="W29" s="247"/>
      <c r="X29" s="247"/>
    </row>
    <row r="30" spans="1:29" ht="13.5" customHeight="1" x14ac:dyDescent="0.15">
      <c r="A30" s="23"/>
      <c r="B30" s="223"/>
      <c r="C30" s="223"/>
      <c r="D30" s="23"/>
      <c r="E30" s="223"/>
      <c r="F30" s="223"/>
      <c r="G30" s="223"/>
      <c r="H30" s="223"/>
      <c r="I30" s="224"/>
      <c r="J30" s="224"/>
      <c r="K30" s="223"/>
      <c r="L30" s="223"/>
      <c r="M30" s="79"/>
      <c r="N30" s="223"/>
      <c r="O30" s="223"/>
      <c r="P30" s="79"/>
      <c r="Q30" s="251" t="s">
        <v>116</v>
      </c>
      <c r="R30" s="251"/>
      <c r="S30" s="247"/>
      <c r="T30" s="247"/>
      <c r="U30" s="247"/>
      <c r="V30" s="247"/>
      <c r="W30" s="247"/>
      <c r="X30" s="247"/>
    </row>
    <row r="31" spans="1:29" ht="11.25" customHeight="1" x14ac:dyDescent="0.15">
      <c r="B31" s="76"/>
      <c r="C31" s="76"/>
      <c r="D31" s="76"/>
      <c r="E31" s="76"/>
      <c r="F31" s="76"/>
      <c r="G31" s="72"/>
      <c r="H31" s="133"/>
      <c r="I31" s="133"/>
      <c r="J31" s="76"/>
      <c r="K31" s="72"/>
      <c r="L31" s="76"/>
    </row>
    <row r="32" spans="1:29" ht="11.25" customHeight="1" x14ac:dyDescent="0.15">
      <c r="B32" s="76"/>
      <c r="C32" s="76"/>
      <c r="D32" s="76"/>
      <c r="E32" s="76"/>
      <c r="F32" s="76"/>
      <c r="G32" s="72"/>
      <c r="H32" s="133"/>
      <c r="I32" s="133"/>
      <c r="J32" s="76"/>
      <c r="K32" s="72"/>
      <c r="L32" s="76"/>
    </row>
    <row r="33" spans="1:24" ht="11.25" customHeight="1" x14ac:dyDescent="0.15">
      <c r="B33" s="12"/>
      <c r="C33" s="76"/>
      <c r="D33" s="2"/>
      <c r="E33" s="2"/>
      <c r="F33" s="76"/>
      <c r="G33" s="132"/>
      <c r="H33" s="135"/>
      <c r="I33" s="136"/>
      <c r="J33" s="123"/>
      <c r="K33" s="72"/>
      <c r="L33" s="2"/>
      <c r="M33" s="2"/>
    </row>
    <row r="34" spans="1:24" ht="11.25" customHeight="1" x14ac:dyDescent="0.15">
      <c r="B34" s="12"/>
      <c r="C34" s="76"/>
      <c r="D34" s="2"/>
      <c r="E34" s="2"/>
      <c r="F34" s="76"/>
      <c r="G34" s="132"/>
      <c r="H34" s="137"/>
      <c r="I34" s="136"/>
      <c r="J34" s="123"/>
      <c r="K34" s="72"/>
      <c r="L34" s="2"/>
      <c r="M34" s="2"/>
    </row>
    <row r="35" spans="1:24" ht="11.25" customHeight="1" x14ac:dyDescent="0.15">
      <c r="G35" s="132"/>
      <c r="H35" s="137"/>
      <c r="I35" s="138"/>
      <c r="J35" s="123"/>
      <c r="K35" s="80"/>
    </row>
    <row r="36" spans="1:24" ht="11.25" customHeight="1" x14ac:dyDescent="0.15">
      <c r="F36" s="83"/>
      <c r="G36" s="120"/>
      <c r="H36" s="245" t="str">
        <f>組合せ!H37</f>
        <v>Ｄ２</v>
      </c>
      <c r="I36" s="245"/>
      <c r="J36" s="124"/>
      <c r="L36" s="83"/>
      <c r="M36" s="83"/>
      <c r="N36" s="83"/>
    </row>
    <row r="37" spans="1:24" ht="11.25" customHeight="1" x14ac:dyDescent="0.15">
      <c r="F37" s="244">
        <f>SUM(G33:G36)</f>
        <v>0</v>
      </c>
      <c r="G37" s="244"/>
      <c r="H37" s="139"/>
      <c r="I37" s="85"/>
      <c r="J37" s="244">
        <f>SUM(J33:J36)</f>
        <v>0</v>
      </c>
      <c r="K37" s="244"/>
      <c r="L37" s="83"/>
      <c r="M37" s="83"/>
      <c r="N37" s="83"/>
    </row>
    <row r="38" spans="1:24" ht="11.25" customHeight="1" x14ac:dyDescent="0.15">
      <c r="E38" s="83"/>
      <c r="F38" s="244"/>
      <c r="G38" s="244"/>
      <c r="J38" s="244"/>
      <c r="K38" s="244"/>
      <c r="L38" s="83"/>
      <c r="M38" s="83"/>
      <c r="N38" s="83"/>
    </row>
    <row r="39" spans="1:24" ht="15" customHeight="1" x14ac:dyDescent="0.15">
      <c r="C39" s="4"/>
      <c r="D39" s="4"/>
      <c r="E39" s="4"/>
      <c r="F39" s="4"/>
      <c r="G39" s="4"/>
      <c r="H39" s="83"/>
      <c r="I39" s="83"/>
      <c r="J39" s="4"/>
      <c r="K39" s="4"/>
      <c r="L39" s="83"/>
      <c r="M39" s="83"/>
      <c r="N39" s="4"/>
      <c r="O39" s="4"/>
      <c r="P39" s="4"/>
      <c r="Q39" s="4"/>
    </row>
    <row r="40" spans="1:24" ht="18.75" x14ac:dyDescent="0.15">
      <c r="C40" s="5" t="s">
        <v>1</v>
      </c>
      <c r="F40" s="235" t="str">
        <f>組合せ!F41</f>
        <v>４／２８（日）　</v>
      </c>
      <c r="G40" s="235"/>
      <c r="H40" s="235"/>
      <c r="I40" s="238" t="str">
        <f>組合せ!I41</f>
        <v>飯田風越高校体育館（A・Bコート）</v>
      </c>
      <c r="J40" s="238"/>
      <c r="K40" s="238"/>
      <c r="L40" s="238"/>
      <c r="M40" s="238"/>
      <c r="N40" s="238"/>
      <c r="P40" s="6"/>
    </row>
    <row r="41" spans="1:24" s="2" customFormat="1" ht="11.25" customHeight="1" x14ac:dyDescent="0.15">
      <c r="A41" s="5"/>
      <c r="B41" s="1"/>
      <c r="C41" s="1"/>
      <c r="D41" s="257">
        <f>SUM(E43:E46)</f>
        <v>0</v>
      </c>
      <c r="E41" s="257"/>
      <c r="F41" s="77"/>
      <c r="G41" s="1"/>
      <c r="H41" s="1"/>
      <c r="I41" s="80"/>
      <c r="J41" s="1"/>
      <c r="K41" s="1"/>
      <c r="L41" s="257">
        <f>SUM(L43:L46)</f>
        <v>0</v>
      </c>
      <c r="M41" s="257"/>
      <c r="N41" s="6"/>
      <c r="O41" s="1"/>
      <c r="P41" s="1"/>
      <c r="Q41" s="257">
        <f>SUM(R43:R46)</f>
        <v>0</v>
      </c>
      <c r="R41" s="257"/>
      <c r="S41" s="1"/>
      <c r="T41" s="80"/>
      <c r="U41" s="258">
        <f>SUM(U43:U46)</f>
        <v>0</v>
      </c>
      <c r="V41" s="258"/>
      <c r="W41" s="1"/>
      <c r="X41" s="1"/>
    </row>
    <row r="42" spans="1:24" s="2" customFormat="1" ht="11.25" customHeight="1" x14ac:dyDescent="0.15">
      <c r="D42" s="257"/>
      <c r="E42" s="257"/>
      <c r="H42" s="126"/>
      <c r="I42" s="14"/>
      <c r="L42" s="257"/>
      <c r="M42" s="257"/>
      <c r="N42" s="82"/>
      <c r="Q42" s="257"/>
      <c r="R42" s="257"/>
      <c r="S42" s="126"/>
      <c r="T42" s="9"/>
      <c r="U42" s="258"/>
      <c r="V42" s="258"/>
      <c r="W42" s="83"/>
    </row>
    <row r="43" spans="1:24" s="2" customFormat="1" ht="11.25" customHeight="1" x14ac:dyDescent="0.2">
      <c r="C43" s="82"/>
      <c r="D43" s="82"/>
      <c r="E43" s="131"/>
      <c r="F43" s="144"/>
      <c r="G43" s="144"/>
      <c r="H43" s="243" t="str">
        <f>組合せ!H44</f>
        <v>Ａ４</v>
      </c>
      <c r="I43" s="243"/>
      <c r="J43" s="246"/>
      <c r="K43" s="246"/>
      <c r="L43" s="115"/>
      <c r="M43" s="82"/>
      <c r="N43" s="82"/>
      <c r="P43" s="82"/>
      <c r="Q43" s="82"/>
      <c r="R43" s="117"/>
      <c r="S43" s="243" t="str">
        <f>組合せ!S44</f>
        <v>Ｂ４</v>
      </c>
      <c r="T43" s="243"/>
      <c r="U43" s="147"/>
      <c r="V43" s="83"/>
      <c r="W43" s="83"/>
    </row>
    <row r="44" spans="1:24" s="2" customFormat="1" ht="11.25" customHeight="1" x14ac:dyDescent="0.15">
      <c r="E44" s="132"/>
      <c r="F44" s="126"/>
      <c r="G44" s="145"/>
      <c r="H44" s="142"/>
      <c r="I44" s="142"/>
      <c r="J44" s="10"/>
      <c r="L44" s="119"/>
      <c r="R44" s="116"/>
      <c r="S44" s="142"/>
      <c r="T44" s="142"/>
      <c r="U44" s="119"/>
      <c r="V44" s="1"/>
    </row>
    <row r="45" spans="1:24" s="2" customFormat="1" ht="11.25" customHeight="1" x14ac:dyDescent="0.15">
      <c r="E45" s="132"/>
      <c r="F45" s="126"/>
      <c r="G45" s="146"/>
      <c r="H45" s="143"/>
      <c r="I45" s="143"/>
      <c r="J45" s="10"/>
      <c r="L45" s="119"/>
      <c r="Q45" s="12"/>
      <c r="R45" s="116"/>
      <c r="S45" s="143"/>
      <c r="T45" s="143"/>
      <c r="U45" s="119"/>
      <c r="V45" s="1"/>
    </row>
    <row r="46" spans="1:24" s="2" customFormat="1" ht="11.25" customHeight="1" x14ac:dyDescent="0.15">
      <c r="E46" s="132"/>
      <c r="F46" s="126"/>
      <c r="G46" s="146"/>
      <c r="H46" s="143"/>
      <c r="I46" s="143"/>
      <c r="J46" s="10"/>
      <c r="L46" s="119"/>
      <c r="Q46" s="13"/>
      <c r="R46" s="116"/>
      <c r="S46" s="143"/>
      <c r="T46" s="143"/>
      <c r="U46" s="119"/>
      <c r="V46" s="1"/>
    </row>
    <row r="47" spans="1:24" s="2" customFormat="1" ht="11.25" customHeight="1" x14ac:dyDescent="0.15">
      <c r="B47" s="257">
        <f>SUM(C49:C52)</f>
        <v>0</v>
      </c>
      <c r="C47" s="257"/>
      <c r="E47" s="132"/>
      <c r="F47" s="259">
        <f>SUM(F49:F52)</f>
        <v>0</v>
      </c>
      <c r="G47" s="259"/>
      <c r="H47" s="142"/>
      <c r="I47" s="142"/>
      <c r="J47" s="257">
        <f>SUM(K49:K52)</f>
        <v>0</v>
      </c>
      <c r="K47" s="257"/>
      <c r="L47" s="119"/>
      <c r="N47" s="257">
        <f>SUM(N49:N52)</f>
        <v>0</v>
      </c>
      <c r="O47" s="257"/>
      <c r="Q47" s="13"/>
      <c r="R47" s="116"/>
      <c r="S47" s="142"/>
      <c r="T47" s="142"/>
      <c r="U47" s="119"/>
      <c r="V47" s="1"/>
    </row>
    <row r="48" spans="1:24" s="2" customFormat="1" ht="11.25" customHeight="1" x14ac:dyDescent="0.15">
      <c r="B48" s="257"/>
      <c r="C48" s="257"/>
      <c r="D48" s="126"/>
      <c r="E48" s="9"/>
      <c r="F48" s="259"/>
      <c r="G48" s="259"/>
      <c r="H48" s="140"/>
      <c r="I48" s="126"/>
      <c r="J48" s="257"/>
      <c r="K48" s="257"/>
      <c r="L48" s="7"/>
      <c r="N48" s="257"/>
      <c r="O48" s="257"/>
      <c r="P48" s="82"/>
      <c r="Q48" s="11"/>
      <c r="R48" s="116"/>
      <c r="S48" s="126"/>
      <c r="T48" s="126"/>
      <c r="U48" s="119"/>
      <c r="V48" s="1"/>
    </row>
    <row r="49" spans="1:24" s="2" customFormat="1" ht="11.25" customHeight="1" x14ac:dyDescent="0.2">
      <c r="A49" s="82"/>
      <c r="B49" s="82"/>
      <c r="C49" s="114"/>
      <c r="D49" s="243" t="str">
        <f>組合せ!D50</f>
        <v>Ａ２</v>
      </c>
      <c r="E49" s="243"/>
      <c r="F49" s="141"/>
      <c r="G49" s="82"/>
      <c r="H49" s="82"/>
      <c r="I49" s="82"/>
      <c r="J49" s="82"/>
      <c r="K49" s="131"/>
      <c r="L49" s="243" t="str">
        <f>組合せ!L50</f>
        <v>B2</v>
      </c>
      <c r="M49" s="243"/>
      <c r="N49" s="115"/>
      <c r="O49" s="82"/>
      <c r="P49" s="82"/>
      <c r="Q49" s="223"/>
      <c r="R49" s="223"/>
      <c r="S49" s="74"/>
      <c r="T49" s="74"/>
      <c r="U49" s="223"/>
      <c r="V49" s="223"/>
    </row>
    <row r="50" spans="1:24" s="2" customFormat="1" ht="11.25" customHeight="1" x14ac:dyDescent="0.15">
      <c r="C50" s="116"/>
      <c r="D50" s="142"/>
      <c r="E50" s="143"/>
      <c r="F50" s="18"/>
      <c r="K50" s="132"/>
      <c r="L50" s="142"/>
      <c r="M50" s="142"/>
      <c r="N50" s="118"/>
      <c r="Q50" s="223"/>
      <c r="R50" s="223"/>
      <c r="S50" s="74"/>
      <c r="T50" s="74"/>
      <c r="U50" s="223"/>
      <c r="V50" s="223"/>
    </row>
    <row r="51" spans="1:24" s="2" customFormat="1" ht="11.25" customHeight="1" x14ac:dyDescent="0.15">
      <c r="C51" s="116"/>
      <c r="D51" s="143"/>
      <c r="E51" s="143"/>
      <c r="F51" s="18"/>
      <c r="K51" s="132"/>
      <c r="L51" s="143"/>
      <c r="M51" s="143"/>
      <c r="N51" s="119"/>
      <c r="Q51" s="223"/>
      <c r="R51" s="223"/>
      <c r="S51" s="74"/>
      <c r="T51" s="74"/>
      <c r="U51" s="223"/>
      <c r="V51" s="223"/>
    </row>
    <row r="52" spans="1:24" s="2" customFormat="1" ht="11.25" customHeight="1" x14ac:dyDescent="0.15">
      <c r="C52" s="116"/>
      <c r="D52" s="143"/>
      <c r="E52" s="143"/>
      <c r="F52" s="18"/>
      <c r="K52" s="132"/>
      <c r="L52" s="136"/>
      <c r="M52" s="136"/>
      <c r="N52" s="119"/>
      <c r="Q52" s="223"/>
      <c r="R52" s="223"/>
      <c r="S52" s="74"/>
      <c r="T52" s="74"/>
      <c r="U52" s="223"/>
      <c r="V52" s="223"/>
    </row>
    <row r="53" spans="1:24" s="2" customFormat="1" ht="11.25" customHeight="1" x14ac:dyDescent="0.15">
      <c r="C53" s="9"/>
      <c r="D53" s="142"/>
      <c r="E53" s="259">
        <f>SUM(F56:F59)</f>
        <v>0</v>
      </c>
      <c r="F53" s="260"/>
      <c r="G53" s="257">
        <f>SUM(G56:G59)</f>
        <v>0</v>
      </c>
      <c r="H53" s="257"/>
      <c r="I53" s="82"/>
      <c r="J53" s="140"/>
      <c r="K53" s="164"/>
      <c r="L53" s="140"/>
      <c r="M53" s="138"/>
      <c r="N53" s="11"/>
      <c r="Q53" s="223"/>
      <c r="R53" s="223"/>
      <c r="S53" s="74"/>
      <c r="T53" s="74"/>
      <c r="U53" s="223"/>
      <c r="V53" s="223"/>
    </row>
    <row r="54" spans="1:24" s="2" customFormat="1" ht="11.25" customHeight="1" x14ac:dyDescent="0.15">
      <c r="C54" s="9"/>
      <c r="D54" s="126"/>
      <c r="E54" s="259"/>
      <c r="F54" s="260"/>
      <c r="G54" s="257"/>
      <c r="H54" s="257"/>
      <c r="I54" s="82"/>
      <c r="J54" s="140"/>
      <c r="K54" s="164"/>
      <c r="L54" s="140"/>
      <c r="M54" s="126"/>
      <c r="N54" s="11"/>
      <c r="Q54" s="223"/>
      <c r="R54" s="223"/>
      <c r="S54" s="74"/>
      <c r="T54" s="74"/>
      <c r="U54" s="223"/>
      <c r="V54" s="223"/>
    </row>
    <row r="55" spans="1:24" s="2" customFormat="1" ht="11.25" customHeight="1" x14ac:dyDescent="0.2">
      <c r="B55" s="15"/>
      <c r="C55" s="16"/>
      <c r="D55" s="82"/>
      <c r="E55" s="140"/>
      <c r="F55" s="253" t="str">
        <f>組合せ!F56</f>
        <v>Ａ１</v>
      </c>
      <c r="G55" s="254"/>
      <c r="H55" s="82"/>
      <c r="I55" s="140"/>
      <c r="J55" s="18"/>
      <c r="K55" s="19"/>
      <c r="L55" s="126"/>
      <c r="N55" s="15"/>
      <c r="O55" s="16"/>
      <c r="Q55" s="223"/>
      <c r="R55" s="223"/>
      <c r="S55" s="74"/>
      <c r="T55" s="74"/>
      <c r="U55" s="223"/>
      <c r="V55" s="223"/>
    </row>
    <row r="56" spans="1:24" s="2" customFormat="1" ht="11.25" customHeight="1" x14ac:dyDescent="0.15">
      <c r="B56" s="17"/>
      <c r="C56" s="16"/>
      <c r="F56" s="132"/>
      <c r="G56" s="119"/>
      <c r="J56" s="119"/>
      <c r="K56" s="132"/>
      <c r="N56" s="17"/>
      <c r="O56" s="78"/>
      <c r="Q56" s="223"/>
      <c r="R56" s="223"/>
      <c r="S56" s="74"/>
      <c r="T56" s="74"/>
      <c r="U56" s="223"/>
      <c r="V56" s="223"/>
      <c r="W56" s="1"/>
    </row>
    <row r="57" spans="1:24" s="2" customFormat="1" ht="11.25" customHeight="1" x14ac:dyDescent="0.15">
      <c r="A57" s="12"/>
      <c r="B57" s="15"/>
      <c r="C57" s="16"/>
      <c r="E57" s="81"/>
      <c r="F57" s="132"/>
      <c r="G57" s="119"/>
      <c r="I57" s="12"/>
      <c r="J57" s="119"/>
      <c r="K57" s="132"/>
      <c r="M57" s="12"/>
      <c r="N57" s="15"/>
      <c r="O57" s="16"/>
      <c r="Q57" s="223"/>
      <c r="R57" s="223"/>
      <c r="S57" s="74"/>
      <c r="T57" s="74"/>
      <c r="U57" s="223"/>
      <c r="V57" s="223"/>
      <c r="W57" s="1"/>
    </row>
    <row r="58" spans="1:24" s="2" customFormat="1" ht="11.25" customHeight="1" x14ac:dyDescent="0.15">
      <c r="A58" s="12"/>
      <c r="B58" s="18"/>
      <c r="C58" s="19"/>
      <c r="E58" s="81"/>
      <c r="F58" s="132"/>
      <c r="G58" s="119"/>
      <c r="I58" s="12"/>
      <c r="J58" s="119"/>
      <c r="K58" s="132"/>
      <c r="M58" s="12"/>
      <c r="N58" s="15"/>
      <c r="O58" s="16"/>
      <c r="W58" s="1"/>
    </row>
    <row r="59" spans="1:24" ht="11.25" customHeight="1" x14ac:dyDescent="0.15">
      <c r="A59" s="12"/>
      <c r="B59" s="21"/>
      <c r="C59" s="22"/>
      <c r="D59" s="2"/>
      <c r="E59" s="81"/>
      <c r="F59" s="132"/>
      <c r="G59" s="119"/>
      <c r="H59" s="2"/>
      <c r="I59" s="12"/>
      <c r="J59" s="119"/>
      <c r="K59" s="132"/>
      <c r="L59" s="2"/>
      <c r="M59" s="12"/>
      <c r="N59" s="17"/>
      <c r="O59" s="78"/>
      <c r="P59" s="2"/>
      <c r="Q59" s="2"/>
      <c r="R59" s="2"/>
      <c r="S59" s="2"/>
      <c r="T59" s="2"/>
      <c r="U59" s="2"/>
      <c r="V59" s="2"/>
      <c r="X59" s="2"/>
    </row>
    <row r="60" spans="1:24" ht="11.25" customHeight="1" x14ac:dyDescent="0.15">
      <c r="A60" s="2"/>
      <c r="B60" s="11"/>
      <c r="C60" s="9"/>
      <c r="D60" s="2"/>
      <c r="E60" s="2"/>
      <c r="F60" s="9"/>
      <c r="G60" s="11"/>
      <c r="H60" s="2"/>
      <c r="I60" s="2"/>
      <c r="J60" s="73"/>
      <c r="K60" s="72"/>
      <c r="M60" s="2"/>
      <c r="N60" s="11"/>
      <c r="O60" s="9"/>
      <c r="P60" s="2"/>
      <c r="Q60" s="2"/>
      <c r="R60" s="2"/>
      <c r="S60" s="2"/>
      <c r="T60" s="2"/>
      <c r="U60" s="2"/>
      <c r="V60" s="2"/>
    </row>
    <row r="61" spans="1:24" ht="13.5" customHeight="1" x14ac:dyDescent="0.15">
      <c r="B61" s="222">
        <v>1</v>
      </c>
      <c r="C61" s="222"/>
      <c r="E61" s="222">
        <v>2</v>
      </c>
      <c r="F61" s="222"/>
      <c r="G61" s="222">
        <v>3</v>
      </c>
      <c r="H61" s="222"/>
      <c r="J61" s="222">
        <v>5</v>
      </c>
      <c r="K61" s="222"/>
      <c r="N61" s="222">
        <v>6</v>
      </c>
      <c r="O61" s="222"/>
    </row>
    <row r="62" spans="1:24" ht="13.5" customHeight="1" x14ac:dyDescent="0.15">
      <c r="A62" s="23"/>
      <c r="B62" s="223" t="str">
        <f>組合せ!B63</f>
        <v>飯田風越</v>
      </c>
      <c r="C62" s="223"/>
      <c r="D62" s="23"/>
      <c r="E62" s="224" t="str">
        <f>組合せ!E63</f>
        <v>飯田女子</v>
      </c>
      <c r="F62" s="223"/>
      <c r="G62" s="223" t="str">
        <f>組合せ!G63</f>
        <v>飯田</v>
      </c>
      <c r="H62" s="223"/>
      <c r="I62" s="79"/>
      <c r="J62" s="223" t="str">
        <f>組合せ!J63</f>
        <v>下伊那農業</v>
      </c>
      <c r="K62" s="223"/>
      <c r="L62" s="121"/>
      <c r="M62" s="79"/>
      <c r="N62" s="223" t="str">
        <f>組合せ!N63</f>
        <v>ＯＩＤＥ
長姫</v>
      </c>
      <c r="O62" s="223"/>
      <c r="P62" s="79"/>
      <c r="Q62" s="251" t="s">
        <v>79</v>
      </c>
      <c r="R62" s="251"/>
      <c r="S62" s="251"/>
      <c r="T62" s="251"/>
      <c r="U62" s="251"/>
      <c r="V62" s="251"/>
      <c r="W62" s="251"/>
      <c r="X62" s="251"/>
    </row>
    <row r="63" spans="1:24" ht="13.5" customHeight="1" x14ac:dyDescent="0.15">
      <c r="A63" s="23"/>
      <c r="B63" s="223"/>
      <c r="C63" s="223"/>
      <c r="D63" s="23"/>
      <c r="E63" s="223"/>
      <c r="F63" s="223"/>
      <c r="G63" s="223"/>
      <c r="H63" s="223"/>
      <c r="I63" s="79"/>
      <c r="J63" s="223"/>
      <c r="K63" s="223"/>
      <c r="L63" s="121"/>
      <c r="M63" s="79"/>
      <c r="N63" s="223"/>
      <c r="O63" s="223"/>
      <c r="P63" s="79"/>
      <c r="Q63" s="251"/>
      <c r="R63" s="251"/>
      <c r="S63" s="251"/>
      <c r="T63" s="251"/>
      <c r="U63" s="251"/>
      <c r="V63" s="251"/>
      <c r="W63" s="251"/>
      <c r="X63" s="251"/>
    </row>
    <row r="64" spans="1:24" ht="13.5" customHeight="1" x14ac:dyDescent="0.15">
      <c r="A64" s="23"/>
      <c r="B64" s="223"/>
      <c r="C64" s="223"/>
      <c r="D64" s="23"/>
      <c r="E64" s="223"/>
      <c r="F64" s="223"/>
      <c r="G64" s="223"/>
      <c r="H64" s="223"/>
      <c r="I64" s="79"/>
      <c r="J64" s="223"/>
      <c r="K64" s="223"/>
      <c r="L64" s="121"/>
      <c r="M64" s="79"/>
      <c r="N64" s="223"/>
      <c r="O64" s="223"/>
      <c r="P64" s="79"/>
      <c r="Q64" s="251" t="s">
        <v>76</v>
      </c>
      <c r="R64" s="251"/>
      <c r="S64" s="247"/>
      <c r="T64" s="247"/>
      <c r="U64" s="247"/>
      <c r="V64" s="247"/>
      <c r="W64" s="247"/>
      <c r="X64" s="247"/>
    </row>
    <row r="65" spans="1:24" ht="13.5" customHeight="1" x14ac:dyDescent="0.15">
      <c r="A65" s="23"/>
      <c r="B65" s="223"/>
      <c r="C65" s="223"/>
      <c r="D65" s="23"/>
      <c r="E65" s="223"/>
      <c r="F65" s="223"/>
      <c r="G65" s="223"/>
      <c r="H65" s="223"/>
      <c r="I65" s="79"/>
      <c r="J65" s="223"/>
      <c r="K65" s="223"/>
      <c r="L65" s="121"/>
      <c r="M65" s="79"/>
      <c r="N65" s="223"/>
      <c r="O65" s="223"/>
      <c r="P65" s="79"/>
      <c r="Q65" s="251" t="s">
        <v>77</v>
      </c>
      <c r="R65" s="251"/>
      <c r="S65" s="247"/>
      <c r="T65" s="247"/>
      <c r="U65" s="247"/>
      <c r="V65" s="247"/>
      <c r="W65" s="247"/>
      <c r="X65" s="247"/>
    </row>
    <row r="66" spans="1:24" ht="13.5" customHeight="1" x14ac:dyDescent="0.15">
      <c r="A66" s="23"/>
      <c r="B66" s="223"/>
      <c r="C66" s="223"/>
      <c r="D66" s="23"/>
      <c r="E66" s="223"/>
      <c r="F66" s="223"/>
      <c r="G66" s="223"/>
      <c r="H66" s="223"/>
      <c r="I66" s="79"/>
      <c r="J66" s="223"/>
      <c r="K66" s="223"/>
      <c r="L66" s="121"/>
      <c r="M66" s="79"/>
      <c r="N66" s="223"/>
      <c r="O66" s="223"/>
      <c r="P66" s="79"/>
      <c r="Q66" s="251" t="s">
        <v>78</v>
      </c>
      <c r="R66" s="251"/>
      <c r="S66" s="247"/>
      <c r="T66" s="247"/>
      <c r="U66" s="247"/>
      <c r="V66" s="247"/>
      <c r="W66" s="247"/>
      <c r="X66" s="247"/>
    </row>
    <row r="67" spans="1:24" ht="13.5" customHeight="1" x14ac:dyDescent="0.15">
      <c r="A67" s="23"/>
      <c r="B67" s="223"/>
      <c r="C67" s="223"/>
      <c r="D67" s="23"/>
      <c r="E67" s="223"/>
      <c r="F67" s="223"/>
      <c r="G67" s="223"/>
      <c r="H67" s="223"/>
      <c r="I67" s="79"/>
      <c r="J67" s="223"/>
      <c r="K67" s="223"/>
      <c r="L67" s="121"/>
      <c r="M67" s="79"/>
      <c r="N67" s="223"/>
      <c r="O67" s="223"/>
      <c r="P67" s="79"/>
      <c r="Q67" s="251" t="s">
        <v>117</v>
      </c>
      <c r="R67" s="251"/>
      <c r="S67" s="247"/>
      <c r="T67" s="247"/>
      <c r="U67" s="247"/>
      <c r="V67" s="247"/>
      <c r="W67" s="247"/>
      <c r="X67" s="247"/>
    </row>
    <row r="68" spans="1:24" ht="11.25" customHeight="1" x14ac:dyDescent="0.15">
      <c r="F68" s="76"/>
      <c r="G68" s="72"/>
      <c r="H68" s="133"/>
      <c r="I68" s="133"/>
      <c r="J68" s="152"/>
      <c r="K68" s="152"/>
      <c r="L68" s="134"/>
    </row>
    <row r="69" spans="1:24" ht="11.25" customHeight="1" x14ac:dyDescent="0.15">
      <c r="F69" s="76"/>
      <c r="G69" s="80"/>
      <c r="H69" s="133"/>
      <c r="I69" s="133"/>
      <c r="J69" s="133"/>
      <c r="K69" s="152"/>
      <c r="L69" s="134"/>
    </row>
    <row r="70" spans="1:24" ht="11.25" customHeight="1" x14ac:dyDescent="0.15">
      <c r="F70" s="76"/>
      <c r="G70" s="116"/>
      <c r="H70" s="135"/>
      <c r="I70" s="136"/>
      <c r="J70" s="165"/>
      <c r="K70" s="152"/>
      <c r="L70" s="134"/>
    </row>
    <row r="71" spans="1:24" ht="11.25" customHeight="1" x14ac:dyDescent="0.15">
      <c r="F71" s="76"/>
      <c r="G71" s="116"/>
      <c r="H71" s="137"/>
      <c r="I71" s="136"/>
      <c r="J71" s="165"/>
      <c r="K71" s="152"/>
      <c r="L71" s="134"/>
    </row>
    <row r="72" spans="1:24" ht="11.25" customHeight="1" x14ac:dyDescent="0.15">
      <c r="G72" s="116"/>
      <c r="H72" s="137"/>
      <c r="I72" s="138"/>
      <c r="J72" s="165"/>
      <c r="K72" s="133"/>
      <c r="L72" s="134"/>
    </row>
    <row r="73" spans="1:24" ht="11.25" customHeight="1" x14ac:dyDescent="0.15">
      <c r="F73" s="83"/>
      <c r="G73" s="120"/>
      <c r="H73" s="167"/>
      <c r="I73" s="245" t="str">
        <f>組合せ!H74</f>
        <v>A3</v>
      </c>
      <c r="J73" s="245"/>
      <c r="K73" s="163"/>
      <c r="L73" s="166"/>
    </row>
    <row r="74" spans="1:24" ht="11.25" customHeight="1" x14ac:dyDescent="0.15">
      <c r="F74" s="258">
        <f>SUM(G70:G73)</f>
        <v>0</v>
      </c>
      <c r="G74" s="258"/>
      <c r="H74" s="139"/>
      <c r="I74" s="154"/>
      <c r="L74" s="258">
        <f>SUM(M70:M73)</f>
        <v>0</v>
      </c>
      <c r="M74" s="258"/>
    </row>
    <row r="75" spans="1:24" ht="11.25" customHeight="1" x14ac:dyDescent="0.15">
      <c r="F75" s="258"/>
      <c r="G75" s="258"/>
      <c r="L75" s="258"/>
      <c r="M75" s="258"/>
    </row>
  </sheetData>
  <mergeCells count="91">
    <mergeCell ref="I3:N3"/>
    <mergeCell ref="I40:N40"/>
    <mergeCell ref="F74:G75"/>
    <mergeCell ref="L74:M75"/>
    <mergeCell ref="N61:O61"/>
    <mergeCell ref="N62:O67"/>
    <mergeCell ref="N47:O48"/>
    <mergeCell ref="J61:K61"/>
    <mergeCell ref="J62:K67"/>
    <mergeCell ref="I73:J73"/>
    <mergeCell ref="B62:C67"/>
    <mergeCell ref="E62:F67"/>
    <mergeCell ref="G62:H67"/>
    <mergeCell ref="Q66:R66"/>
    <mergeCell ref="S66:X66"/>
    <mergeCell ref="Q67:R67"/>
    <mergeCell ref="S67:X67"/>
    <mergeCell ref="Q62:X63"/>
    <mergeCell ref="Q64:R64"/>
    <mergeCell ref="S64:X64"/>
    <mergeCell ref="Q65:R65"/>
    <mergeCell ref="S65:X65"/>
    <mergeCell ref="U49:V57"/>
    <mergeCell ref="E53:F54"/>
    <mergeCell ref="G53:H54"/>
    <mergeCell ref="F55:G55"/>
    <mergeCell ref="B61:C61"/>
    <mergeCell ref="E61:F61"/>
    <mergeCell ref="G61:H61"/>
    <mergeCell ref="S43:T43"/>
    <mergeCell ref="D49:E49"/>
    <mergeCell ref="L49:M49"/>
    <mergeCell ref="Q49:R57"/>
    <mergeCell ref="H43:I43"/>
    <mergeCell ref="J43:K43"/>
    <mergeCell ref="B47:C48"/>
    <mergeCell ref="F47:G48"/>
    <mergeCell ref="J47:K48"/>
    <mergeCell ref="D41:E42"/>
    <mergeCell ref="L41:M42"/>
    <mergeCell ref="Q41:R42"/>
    <mergeCell ref="U41:V42"/>
    <mergeCell ref="S28:X28"/>
    <mergeCell ref="Q27:R27"/>
    <mergeCell ref="S27:X27"/>
    <mergeCell ref="Q29:R29"/>
    <mergeCell ref="S29:X29"/>
    <mergeCell ref="Q30:R30"/>
    <mergeCell ref="Q28:R28"/>
    <mergeCell ref="B10:C11"/>
    <mergeCell ref="F10:G11"/>
    <mergeCell ref="J10:K11"/>
    <mergeCell ref="N10:O11"/>
    <mergeCell ref="I24:J24"/>
    <mergeCell ref="K24:L24"/>
    <mergeCell ref="F18:G18"/>
    <mergeCell ref="I16:J17"/>
    <mergeCell ref="K16:L17"/>
    <mergeCell ref="G16:H17"/>
    <mergeCell ref="E16:F17"/>
    <mergeCell ref="D12:E12"/>
    <mergeCell ref="L12:M12"/>
    <mergeCell ref="B24:C24"/>
    <mergeCell ref="S1:Y1"/>
    <mergeCell ref="A1:R1"/>
    <mergeCell ref="B25:C30"/>
    <mergeCell ref="E25:F30"/>
    <mergeCell ref="G25:H30"/>
    <mergeCell ref="F3:H3"/>
    <mergeCell ref="H6:I6"/>
    <mergeCell ref="J6:K6"/>
    <mergeCell ref="S30:X30"/>
    <mergeCell ref="J18:K18"/>
    <mergeCell ref="U4:V5"/>
    <mergeCell ref="Q25:X26"/>
    <mergeCell ref="Q12:R18"/>
    <mergeCell ref="U12:V18"/>
    <mergeCell ref="D4:E5"/>
    <mergeCell ref="L4:M5"/>
    <mergeCell ref="Q4:R5"/>
    <mergeCell ref="S6:T6"/>
    <mergeCell ref="F40:H40"/>
    <mergeCell ref="F37:G38"/>
    <mergeCell ref="J37:K38"/>
    <mergeCell ref="H36:I36"/>
    <mergeCell ref="N24:O24"/>
    <mergeCell ref="N25:O30"/>
    <mergeCell ref="I25:J30"/>
    <mergeCell ref="K25:L30"/>
    <mergeCell ref="E24:F24"/>
    <mergeCell ref="G24:H24"/>
  </mergeCells>
  <phoneticPr fontId="3"/>
  <pageMargins left="0.23622047244094491" right="0.27559055118110237" top="0.35433070866141736" bottom="0.19685039370078741" header="0.27559055118110237" footer="0.23622047244094491"/>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workbookViewId="0">
      <selection activeCell="F17" sqref="F17"/>
    </sheetView>
  </sheetViews>
  <sheetFormatPr defaultColWidth="9" defaultRowHeight="13.5" x14ac:dyDescent="0.15"/>
  <cols>
    <col min="1" max="1" width="3.5" style="48" customWidth="1"/>
    <col min="2" max="2" width="29" style="48" customWidth="1"/>
    <col min="3" max="3" width="7.75" style="48" customWidth="1"/>
    <col min="4" max="4" width="27.25" style="48" customWidth="1"/>
    <col min="5" max="5" width="12.75" style="48" customWidth="1"/>
    <col min="6" max="6" width="8.875" style="48" customWidth="1"/>
    <col min="7" max="7" width="13.25" style="48" customWidth="1"/>
    <col min="8" max="8" width="5.125" style="48" customWidth="1"/>
    <col min="9" max="11" width="8.75" style="48" customWidth="1"/>
    <col min="12" max="39" width="9" style="48"/>
    <col min="40" max="40" width="9" style="48" customWidth="1"/>
    <col min="41" max="16384" width="9" style="48"/>
  </cols>
  <sheetData>
    <row r="1" spans="1:11" ht="30.75" customHeight="1" x14ac:dyDescent="0.15">
      <c r="A1" s="261" t="str">
        <f>大会要項!A1</f>
        <v>令和６年度　飯伊高校バスケットボール選手権大会　</v>
      </c>
      <c r="B1" s="261"/>
      <c r="C1" s="261"/>
      <c r="D1" s="261"/>
      <c r="E1" s="261" t="s">
        <v>48</v>
      </c>
      <c r="F1" s="261"/>
      <c r="G1" s="47"/>
      <c r="H1" s="47"/>
      <c r="I1" s="47"/>
      <c r="J1" s="47"/>
      <c r="K1" s="47"/>
    </row>
    <row r="2" spans="1:11" ht="16.5" customHeight="1" x14ac:dyDescent="0.15">
      <c r="B2" s="47"/>
      <c r="C2" s="47"/>
      <c r="D2" s="47"/>
      <c r="E2" s="47"/>
      <c r="F2" s="47"/>
      <c r="G2" s="47"/>
      <c r="H2" s="47"/>
      <c r="I2" s="47"/>
      <c r="J2" s="47"/>
      <c r="K2" s="47"/>
    </row>
    <row r="3" spans="1:11" ht="24.75" customHeight="1" x14ac:dyDescent="0.15">
      <c r="B3" s="262" t="s">
        <v>153</v>
      </c>
      <c r="C3" s="262"/>
      <c r="D3" s="262"/>
      <c r="E3" s="262"/>
      <c r="F3" s="262"/>
    </row>
    <row r="4" spans="1:11" ht="12" customHeight="1" x14ac:dyDescent="0.15">
      <c r="B4" s="49"/>
      <c r="C4" s="49"/>
      <c r="D4" s="49"/>
      <c r="E4" s="49"/>
      <c r="F4" s="49"/>
    </row>
    <row r="5" spans="1:11" ht="25.5" customHeight="1" x14ac:dyDescent="0.15">
      <c r="A5" s="263" t="s">
        <v>49</v>
      </c>
      <c r="B5" s="263"/>
      <c r="C5" s="263"/>
      <c r="D5" s="263"/>
      <c r="E5" s="264" t="s">
        <v>50</v>
      </c>
      <c r="F5" s="264" t="s">
        <v>51</v>
      </c>
    </row>
    <row r="6" spans="1:11" ht="25.5" customHeight="1" x14ac:dyDescent="0.15">
      <c r="A6" s="265" t="s">
        <v>52</v>
      </c>
      <c r="B6" s="265"/>
      <c r="C6" s="50" t="s">
        <v>53</v>
      </c>
      <c r="D6" s="50" t="s">
        <v>54</v>
      </c>
      <c r="E6" s="265"/>
      <c r="F6" s="265"/>
    </row>
    <row r="7" spans="1:11" ht="25.5" customHeight="1" x14ac:dyDescent="0.15">
      <c r="A7" s="51">
        <v>1</v>
      </c>
      <c r="B7" s="52" t="s">
        <v>55</v>
      </c>
      <c r="C7" s="51">
        <v>2</v>
      </c>
      <c r="D7" s="51"/>
      <c r="E7" s="51" t="s">
        <v>173</v>
      </c>
      <c r="F7" s="51" t="s">
        <v>167</v>
      </c>
    </row>
    <row r="8" spans="1:11" ht="25.5" customHeight="1" x14ac:dyDescent="0.15">
      <c r="A8" s="53">
        <v>2</v>
      </c>
      <c r="B8" s="54" t="s">
        <v>56</v>
      </c>
      <c r="C8" s="53">
        <v>1</v>
      </c>
      <c r="D8" s="53"/>
      <c r="E8" s="53" t="s">
        <v>173</v>
      </c>
      <c r="F8" s="53" t="s">
        <v>167</v>
      </c>
    </row>
    <row r="9" spans="1:11" ht="25.5" customHeight="1" x14ac:dyDescent="0.15">
      <c r="A9" s="53">
        <v>3</v>
      </c>
      <c r="B9" s="54" t="s">
        <v>55</v>
      </c>
      <c r="C9" s="53">
        <v>2</v>
      </c>
      <c r="D9" s="53" t="s">
        <v>168</v>
      </c>
      <c r="E9" s="53" t="s">
        <v>169</v>
      </c>
      <c r="F9" s="53" t="s">
        <v>167</v>
      </c>
    </row>
    <row r="10" spans="1:11" ht="25.5" customHeight="1" x14ac:dyDescent="0.15">
      <c r="A10" s="53">
        <v>4</v>
      </c>
      <c r="B10" s="54" t="s">
        <v>56</v>
      </c>
      <c r="C10" s="53">
        <v>1</v>
      </c>
      <c r="D10" s="53" t="s">
        <v>170</v>
      </c>
      <c r="E10" s="53" t="s">
        <v>169</v>
      </c>
      <c r="F10" s="53" t="s">
        <v>167</v>
      </c>
    </row>
    <row r="11" spans="1:11" ht="25.5" customHeight="1" x14ac:dyDescent="0.15">
      <c r="A11" s="53">
        <v>5</v>
      </c>
      <c r="B11" s="54" t="s">
        <v>57</v>
      </c>
      <c r="C11" s="53">
        <v>2</v>
      </c>
      <c r="D11" s="53" t="s">
        <v>171</v>
      </c>
      <c r="E11" s="53" t="s">
        <v>169</v>
      </c>
      <c r="F11" s="53" t="s">
        <v>167</v>
      </c>
    </row>
    <row r="12" spans="1:11" ht="25.5" customHeight="1" x14ac:dyDescent="0.15">
      <c r="A12" s="53">
        <v>6</v>
      </c>
      <c r="B12" s="54" t="s">
        <v>58</v>
      </c>
      <c r="C12" s="53">
        <v>2</v>
      </c>
      <c r="D12" s="53" t="s">
        <v>172</v>
      </c>
      <c r="E12" s="53" t="s">
        <v>169</v>
      </c>
      <c r="F12" s="53" t="s">
        <v>167</v>
      </c>
    </row>
    <row r="13" spans="1:11" ht="25.5" customHeight="1" x14ac:dyDescent="0.15">
      <c r="A13" s="53">
        <v>7</v>
      </c>
      <c r="B13" s="54" t="s">
        <v>59</v>
      </c>
      <c r="C13" s="53">
        <v>2</v>
      </c>
      <c r="D13" s="53" t="s">
        <v>171</v>
      </c>
      <c r="E13" s="53" t="s">
        <v>169</v>
      </c>
      <c r="F13" s="53" t="s">
        <v>167</v>
      </c>
    </row>
    <row r="14" spans="1:11" ht="25.5" customHeight="1" x14ac:dyDescent="0.15">
      <c r="A14" s="53">
        <v>8</v>
      </c>
      <c r="B14" s="54" t="s">
        <v>59</v>
      </c>
      <c r="C14" s="53">
        <v>2</v>
      </c>
      <c r="D14" s="54"/>
      <c r="E14" s="53" t="s">
        <v>173</v>
      </c>
      <c r="F14" s="53" t="s">
        <v>167</v>
      </c>
    </row>
    <row r="15" spans="1:11" ht="25.5" customHeight="1" x14ac:dyDescent="0.15">
      <c r="A15" s="55">
        <v>9</v>
      </c>
      <c r="B15" s="56" t="s">
        <v>60</v>
      </c>
      <c r="C15" s="55">
        <v>2</v>
      </c>
      <c r="D15" s="168" t="s">
        <v>174</v>
      </c>
      <c r="E15" s="55"/>
      <c r="F15" s="55"/>
    </row>
    <row r="16" spans="1:11" x14ac:dyDescent="0.15">
      <c r="A16" s="47"/>
      <c r="B16" s="47"/>
      <c r="C16" s="47"/>
      <c r="D16" s="47"/>
      <c r="E16" s="47"/>
      <c r="F16" s="47"/>
    </row>
    <row r="17" spans="1:6" ht="50.25" customHeight="1" x14ac:dyDescent="0.15">
      <c r="A17" s="47"/>
      <c r="B17" s="47"/>
      <c r="C17" s="47"/>
      <c r="D17" s="47"/>
      <c r="E17" s="47"/>
      <c r="F17" s="47"/>
    </row>
    <row r="18" spans="1:6" ht="24.75" customHeight="1" x14ac:dyDescent="0.15">
      <c r="A18" s="47"/>
      <c r="B18" s="262" t="s">
        <v>154</v>
      </c>
      <c r="C18" s="262"/>
      <c r="D18" s="262"/>
      <c r="E18" s="262"/>
      <c r="F18" s="262"/>
    </row>
    <row r="19" spans="1:6" ht="12" customHeight="1" x14ac:dyDescent="0.15">
      <c r="A19" s="47"/>
      <c r="B19" s="49"/>
      <c r="C19" s="49"/>
      <c r="D19" s="49"/>
      <c r="E19" s="49"/>
      <c r="F19" s="49"/>
    </row>
    <row r="20" spans="1:6" ht="25.5" customHeight="1" x14ac:dyDescent="0.15">
      <c r="A20" s="263" t="s">
        <v>49</v>
      </c>
      <c r="B20" s="263"/>
      <c r="C20" s="263"/>
      <c r="D20" s="263"/>
      <c r="E20" s="264" t="s">
        <v>50</v>
      </c>
      <c r="F20" s="264" t="s">
        <v>51</v>
      </c>
    </row>
    <row r="21" spans="1:6" ht="25.5" customHeight="1" x14ac:dyDescent="0.15">
      <c r="A21" s="265" t="s">
        <v>52</v>
      </c>
      <c r="B21" s="265"/>
      <c r="C21" s="50" t="s">
        <v>53</v>
      </c>
      <c r="D21" s="50" t="s">
        <v>54</v>
      </c>
      <c r="E21" s="265"/>
      <c r="F21" s="265"/>
    </row>
    <row r="22" spans="1:6" ht="25.5" customHeight="1" x14ac:dyDescent="0.15">
      <c r="A22" s="58">
        <v>1</v>
      </c>
      <c r="B22" s="59" t="s">
        <v>55</v>
      </c>
      <c r="C22" s="58">
        <v>2</v>
      </c>
      <c r="D22" s="52" t="s">
        <v>155</v>
      </c>
      <c r="E22" s="58" t="s">
        <v>156</v>
      </c>
      <c r="F22" s="58" t="s">
        <v>157</v>
      </c>
    </row>
    <row r="23" spans="1:6" ht="25.5" customHeight="1" x14ac:dyDescent="0.15">
      <c r="A23" s="53">
        <v>2</v>
      </c>
      <c r="B23" s="54" t="s">
        <v>56</v>
      </c>
      <c r="C23" s="53">
        <v>1</v>
      </c>
      <c r="D23" s="54"/>
      <c r="E23" s="53" t="s">
        <v>156</v>
      </c>
      <c r="F23" s="53" t="s">
        <v>157</v>
      </c>
    </row>
    <row r="24" spans="1:6" ht="25.5" customHeight="1" x14ac:dyDescent="0.15">
      <c r="A24" s="53">
        <v>3</v>
      </c>
      <c r="B24" s="54" t="s">
        <v>55</v>
      </c>
      <c r="C24" s="53">
        <v>2</v>
      </c>
      <c r="D24" s="54" t="s">
        <v>155</v>
      </c>
      <c r="E24" s="53" t="s">
        <v>156</v>
      </c>
      <c r="F24" s="53" t="s">
        <v>157</v>
      </c>
    </row>
    <row r="25" spans="1:6" ht="25.5" customHeight="1" x14ac:dyDescent="0.15">
      <c r="A25" s="53">
        <v>4</v>
      </c>
      <c r="B25" s="54" t="s">
        <v>56</v>
      </c>
      <c r="C25" s="53">
        <v>1</v>
      </c>
      <c r="D25" s="53"/>
      <c r="E25" s="53" t="s">
        <v>156</v>
      </c>
      <c r="F25" s="53" t="s">
        <v>157</v>
      </c>
    </row>
    <row r="26" spans="1:6" ht="25.5" customHeight="1" x14ac:dyDescent="0.15">
      <c r="A26" s="53">
        <v>5</v>
      </c>
      <c r="B26" s="54" t="s">
        <v>57</v>
      </c>
      <c r="C26" s="53">
        <v>2</v>
      </c>
      <c r="D26" s="53"/>
      <c r="E26" s="53" t="s">
        <v>156</v>
      </c>
      <c r="F26" s="53" t="s">
        <v>157</v>
      </c>
    </row>
    <row r="27" spans="1:6" ht="25.5" customHeight="1" x14ac:dyDescent="0.15">
      <c r="A27" s="53">
        <v>6</v>
      </c>
      <c r="B27" s="54" t="s">
        <v>58</v>
      </c>
      <c r="C27" s="53">
        <v>2</v>
      </c>
      <c r="D27" s="53"/>
      <c r="E27" s="53" t="s">
        <v>156</v>
      </c>
      <c r="F27" s="53" t="s">
        <v>157</v>
      </c>
    </row>
    <row r="28" spans="1:6" ht="25.5" customHeight="1" x14ac:dyDescent="0.15">
      <c r="A28" s="53">
        <v>7</v>
      </c>
      <c r="B28" s="54" t="s">
        <v>59</v>
      </c>
      <c r="C28" s="53">
        <v>2</v>
      </c>
      <c r="D28" s="53"/>
      <c r="E28" s="53" t="s">
        <v>156</v>
      </c>
      <c r="F28" s="53" t="s">
        <v>157</v>
      </c>
    </row>
    <row r="29" spans="1:6" ht="25.5" customHeight="1" x14ac:dyDescent="0.15">
      <c r="A29" s="53">
        <v>8</v>
      </c>
      <c r="B29" s="54" t="s">
        <v>59</v>
      </c>
      <c r="C29" s="53">
        <v>2</v>
      </c>
      <c r="D29" s="53"/>
      <c r="E29" s="53" t="s">
        <v>106</v>
      </c>
      <c r="F29" s="53" t="s">
        <v>157</v>
      </c>
    </row>
    <row r="30" spans="1:6" ht="25.5" customHeight="1" x14ac:dyDescent="0.15">
      <c r="A30" s="55">
        <v>9</v>
      </c>
      <c r="B30" s="56" t="s">
        <v>60</v>
      </c>
      <c r="C30" s="55">
        <v>2</v>
      </c>
      <c r="D30" s="57" t="s">
        <v>174</v>
      </c>
      <c r="E30" s="55"/>
      <c r="F30" s="55"/>
    </row>
    <row r="32" spans="1:6" x14ac:dyDescent="0.15">
      <c r="A32" s="266" t="s">
        <v>104</v>
      </c>
      <c r="B32" s="266"/>
      <c r="C32" s="266"/>
      <c r="D32" s="266"/>
      <c r="E32" s="266"/>
      <c r="F32" s="266"/>
    </row>
  </sheetData>
  <mergeCells count="13">
    <mergeCell ref="A32:F32"/>
    <mergeCell ref="B18:F18"/>
    <mergeCell ref="A20:D20"/>
    <mergeCell ref="E20:E21"/>
    <mergeCell ref="F20:F21"/>
    <mergeCell ref="A21:B21"/>
    <mergeCell ref="A1:D1"/>
    <mergeCell ref="E1:F1"/>
    <mergeCell ref="B3:F3"/>
    <mergeCell ref="A5:D5"/>
    <mergeCell ref="E5:E6"/>
    <mergeCell ref="F5:F6"/>
    <mergeCell ref="A6:B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申込要項</vt:lpstr>
      <vt:lpstr>参加申込書</vt:lpstr>
      <vt:lpstr>大会要項</vt:lpstr>
      <vt:lpstr>組合せ</vt:lpstr>
      <vt:lpstr>審判割</vt:lpstr>
      <vt:lpstr>結果</vt:lpstr>
      <vt:lpstr>係分担</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t-furuta@m.nagano-c.ed.jp</dc:creator>
  <cp:lastModifiedBy>古田　寿一</cp:lastModifiedBy>
  <cp:lastPrinted>2024-04-12T03:23:54Z</cp:lastPrinted>
  <dcterms:created xsi:type="dcterms:W3CDTF">1997-01-08T22:48:59Z</dcterms:created>
  <dcterms:modified xsi:type="dcterms:W3CDTF">2024-04-16T23:59:14Z</dcterms:modified>
</cp:coreProperties>
</file>